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C:\Users\laure\OneDrive\RESNET\Quality Assurance\"/>
    </mc:Choice>
  </mc:AlternateContent>
  <xr:revisionPtr revIDLastSave="36" documentId="8_{56FF2C37-F409-43CA-BD07-863B0E81671D}" xr6:coauthVersionLast="37" xr6:coauthVersionMax="37" xr10:uidLastSave="{EF19406E-0516-4001-8F0E-66E2494BF4F8}"/>
  <workbookProtection workbookAlgorithmName="SHA-512" workbookHashValue="VjSIay3z/x6BBeOVQS0JbVFyaRcQdZKjuk9uI84dkoLpUrVUbEc4f+Vn+7d/i6TsJp8xbG/kPOUM36RwSp5V3g==" workbookSaltValue="Fzbvr4EuzS4WYzG/DwsdNw==" workbookSpinCount="100000" lockStructure="1"/>
  <bookViews>
    <workbookView xWindow="0" yWindow="0" windowWidth="16830" windowHeight="6960" xr2:uid="{00000000-000D-0000-FFFF-FFFF00000000}"/>
  </bookViews>
  <sheets>
    <sheet name="Final Format" sheetId="6" r:id="rId1"/>
  </sheets>
  <definedNames>
    <definedName name="_xlnm._FilterDatabase" localSheetId="0" hidden="1">'Final Format'!$A$11:$J$68</definedName>
  </definedNames>
  <calcPr calcId="179021"/>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8" i="6" l="1"/>
  <c r="F21" i="6" l="1"/>
  <c r="H21" i="6"/>
  <c r="F66" i="6"/>
  <c r="H66" i="6"/>
  <c r="H67"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0" i="6"/>
  <c r="H19" i="6"/>
  <c r="H18" i="6"/>
  <c r="H17" i="6"/>
  <c r="F67" i="6"/>
  <c r="F65" i="6"/>
  <c r="F64" i="6"/>
  <c r="F63" i="6"/>
  <c r="F62" i="6"/>
  <c r="F61" i="6"/>
  <c r="F60" i="6"/>
  <c r="F59" i="6"/>
  <c r="F58" i="6"/>
  <c r="F57" i="6"/>
  <c r="F56" i="6"/>
  <c r="F55" i="6"/>
  <c r="F54" i="6"/>
  <c r="F53" i="6"/>
  <c r="F52" i="6"/>
  <c r="F51" i="6"/>
  <c r="F50" i="6"/>
  <c r="F49" i="6"/>
  <c r="F48" i="6"/>
  <c r="F47" i="6"/>
  <c r="F46" i="6"/>
  <c r="F45" i="6"/>
  <c r="F44" i="6"/>
  <c r="F43" i="6"/>
  <c r="F42" i="6"/>
  <c r="F41" i="6"/>
  <c r="F37" i="6"/>
  <c r="F40" i="6"/>
  <c r="F39" i="6"/>
  <c r="F36" i="6"/>
  <c r="F35" i="6"/>
  <c r="F34" i="6"/>
  <c r="F33" i="6"/>
  <c r="F32" i="6"/>
  <c r="F31" i="6"/>
  <c r="F30" i="6"/>
  <c r="F29" i="6"/>
  <c r="F28" i="6"/>
  <c r="F27" i="6"/>
  <c r="F26" i="6"/>
  <c r="F25" i="6"/>
  <c r="F24" i="6"/>
  <c r="F23" i="6"/>
  <c r="F22" i="6"/>
  <c r="F20" i="6"/>
  <c r="F19" i="6"/>
  <c r="F18" i="6"/>
  <c r="F17" i="6"/>
  <c r="F15" i="6" l="1"/>
  <c r="F14" i="6" s="1"/>
  <c r="I11" i="6" s="1"/>
  <c r="H16" i="6"/>
  <c r="H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Laurel Elam</author>
  </authors>
  <commentList>
    <comment ref="C17" authorId="0" shapeId="0" xr:uid="{00000000-0006-0000-0000-000001000000}">
      <text>
        <r>
          <rPr>
            <sz val="9"/>
            <color indexed="81"/>
            <rFont val="Tahoma"/>
            <family val="2"/>
          </rPr>
          <t>Confirm that there are no duplicates or double entries of this address in the registry. Select "OK" when true or "3" when untrue. Duplicates make tracking documentation difficult and impacts QA duties based on the number of homes rated to date.</t>
        </r>
        <r>
          <rPr>
            <sz val="9"/>
            <color indexed="81"/>
            <rFont val="Tahoma"/>
            <family val="2"/>
          </rPr>
          <t xml:space="preserve">
</t>
        </r>
      </text>
    </comment>
    <comment ref="C18" authorId="0" shapeId="0" xr:uid="{00000000-0006-0000-0000-000002000000}">
      <text>
        <r>
          <rPr>
            <sz val="9"/>
            <color indexed="81"/>
            <rFont val="Tahoma"/>
            <family val="2"/>
          </rPr>
          <t>The address on the documentation submitted matches the address in the registry. For example, they should all say some version of Street or St, Avenue or Av or Ave,  Road or Rd, Boulevard or Blvd, etc. When these match, select "OK". When these do not match, select "3" due to the documents being incorrect. Consistent naming is very important to keep from confusing similar sounding addresses.</t>
        </r>
      </text>
    </comment>
    <comment ref="C19" authorId="0" shapeId="0" xr:uid="{00000000-0006-0000-0000-000003000000}">
      <text>
        <r>
          <rPr>
            <sz val="9"/>
            <color indexed="81"/>
            <rFont val="Tahoma"/>
            <family val="2"/>
          </rPr>
          <t>The Rater/RFI on the documentation submitted matches the RTIN/ RFIN in the registry. Select "OK" when true or "3" when untrue. Inaccuracies make tracking documentation difficult and impacts QA duties based on the number of homes rated to date.</t>
        </r>
      </text>
    </comment>
    <comment ref="C20" authorId="0" shapeId="0" xr:uid="{00000000-0006-0000-0000-000004000000}">
      <text>
        <r>
          <rPr>
            <sz val="9"/>
            <color indexed="81"/>
            <rFont val="Tahoma"/>
            <family val="2"/>
          </rPr>
          <t xml:space="preserve">Because this input can have an impact on the HERS Index, the features and benefits of the home components and the energy savings potential of the house, the climate location of the documents submitted must match the house's physical location. Select "OK" when true or "3" when untrue.
</t>
        </r>
      </text>
    </comment>
    <comment ref="C21" authorId="0" shapeId="0" xr:uid="{00000000-0006-0000-0000-000005000000}">
      <text>
        <r>
          <rPr>
            <sz val="9"/>
            <color indexed="81"/>
            <rFont val="Tahoma"/>
            <family val="2"/>
          </rPr>
          <t>Because this input can have an impact on the dollar amount of the energy savings potential of the house, the utility rates documented in the energy modeling file submitted should be close to the electric service provider's rates. Select "OK" when true or "3" when untrue.</t>
        </r>
      </text>
    </comment>
    <comment ref="C22" authorId="0" shapeId="0" xr:uid="{00000000-0006-0000-0000-000006000000}">
      <text>
        <r>
          <rPr>
            <sz val="9"/>
            <color indexed="81"/>
            <rFont val="Tahoma"/>
            <family val="2"/>
          </rPr>
          <t xml:space="preserve">Because inaccuracies make tracking documentation difficult and impacts QA duties based on the number of homes rated to date, the accuracy of the rating date on the documentation is important. The rating date must be in cronological order to the supporting documentation. Select "OK" when true or "3" when untrue. </t>
        </r>
      </text>
    </comment>
    <comment ref="C23" authorId="0" shapeId="0" xr:uid="{00000000-0006-0000-0000-000007000000}">
      <text>
        <r>
          <rPr>
            <sz val="9"/>
            <color indexed="81"/>
            <rFont val="Tahoma"/>
            <family val="2"/>
          </rPr>
          <t>Per 102.1.4.6, the provider's quality assurance plan must require a signed standard disclosure form must be completed and provided for each rated home. Confirm there is a copy of a completed standard disclosure form with this rated home. Select "OK" when true or "3" when untrue.</t>
        </r>
      </text>
    </comment>
    <comment ref="C24" authorId="0" shapeId="0" xr:uid="{00000000-0006-0000-0000-000008000000}">
      <text>
        <r>
          <rPr>
            <sz val="9"/>
            <color indexed="81"/>
            <rFont val="Tahoma"/>
            <family val="2"/>
          </rPr>
          <t>When warning flags are generated by the software, the rater must explain why they still exist. Select "OK" when true or "3" when untrue.</t>
        </r>
      </text>
    </comment>
    <comment ref="C25" authorId="0" shapeId="0" xr:uid="{00000000-0006-0000-0000-000009000000}">
      <text>
        <r>
          <rPr>
            <sz val="9"/>
            <color indexed="81"/>
            <rFont val="Tahoma"/>
            <family val="2"/>
          </rPr>
          <t xml:space="preserve">The sampling process provided or available must include sufficient documentation to comply with Chapter 6. Select "OK" when true or "1,2,or 3" when untrue, based on how far off this documentation is compared to Chapter 6. </t>
        </r>
      </text>
    </comment>
    <comment ref="C26" authorId="0" shapeId="0" xr:uid="{00000000-0006-0000-0000-00000A000000}">
      <text>
        <r>
          <rPr>
            <sz val="9"/>
            <color indexed="81"/>
            <rFont val="Tahoma"/>
            <family val="2"/>
          </rPr>
          <t xml:space="preserve">Each feature's efficiency should have a source and supporting documentation (such as photo of the Energy Guide or photo of nameplate w/ model # or manufacturer spec sheet or detailed purchase order or equivalent). Select "OK" when true or "3" when untrue. </t>
        </r>
      </text>
    </comment>
    <comment ref="C27" authorId="0" shapeId="0" xr:uid="{00000000-0006-0000-0000-00000B000000}">
      <text>
        <r>
          <rPr>
            <sz val="9"/>
            <color indexed="81"/>
            <rFont val="Tahoma"/>
            <family val="2"/>
          </rPr>
          <t>In accordance with Section 903.4.2.5, confirm that there is no more than three percent (3%) (+/-) variation in the HERS Index from reviewed HERS Rating and the HERS Index result as determined by the QA Designee (Quality Agent). When calculating the HERS Index point variance allowed for a given Index, round down to the nearest whole Index point, with the allowable variance never less than two (2) HERS Index points.</t>
        </r>
      </text>
    </comment>
    <comment ref="C28" authorId="0" shapeId="0" xr:uid="{00000000-0006-0000-0000-00000C000000}">
      <text>
        <r>
          <rPr>
            <sz val="9"/>
            <color indexed="81"/>
            <rFont val="Tahoma"/>
            <family val="2"/>
          </rPr>
          <t xml:space="preserve">Confirm that the number of bedrooms in the building file are the same as the number identified by the Rater on site or plans. </t>
        </r>
      </text>
    </comment>
    <comment ref="C29" authorId="0" shapeId="0" xr:uid="{00000000-0006-0000-0000-00000D000000}">
      <text>
        <r>
          <rPr>
            <sz val="9"/>
            <color indexed="81"/>
            <rFont val="Tahoma"/>
            <family val="2"/>
          </rPr>
          <t>Confirm that the number of building stories matches the number identified by the Rater on site or plans.</t>
        </r>
      </text>
    </comment>
    <comment ref="C30" authorId="0" shapeId="0" xr:uid="{00000000-0006-0000-0000-00000E000000}">
      <text>
        <r>
          <rPr>
            <sz val="9"/>
            <color indexed="81"/>
            <rFont val="Tahoma"/>
            <family val="2"/>
          </rPr>
          <t>Confirm the building envelope ceiling area is the same or greater than the area of the building envelope footprint. Homes without insulated vaulted ceilings or insulated rooflines contain equal building envelope floor and building envelope ceiling areas.</t>
        </r>
      </text>
    </comment>
    <comment ref="C31" authorId="0" shapeId="0" xr:uid="{00000000-0006-0000-0000-00000F000000}">
      <text>
        <r>
          <rPr>
            <sz val="9"/>
            <color indexed="81"/>
            <rFont val="Tahoma"/>
            <family val="2"/>
          </rPr>
          <t>Homes with insulated vaulted ceilings or insulated rooflines contain more building envelope ceiling area than building envelope floor area. Homes without insulated vaulted ceilings or insulated rooflines typically contain equal building envelope floor and building envelope ceiling areas.</t>
        </r>
      </text>
    </comment>
    <comment ref="C32" authorId="0" shapeId="0" xr:uid="{00000000-0006-0000-0000-000010000000}">
      <text>
        <r>
          <rPr>
            <sz val="9"/>
            <color indexed="81"/>
            <rFont val="Tahoma"/>
            <family val="2"/>
          </rPr>
          <t xml:space="preserve">Divide the conditioned volume of the home by the conditioned floor area. Average ceiling heights are generally greater than 8 feet. The average ceiling height will vary based on the home containing an encapsulated (“conditioned”) crawlspace or attic. </t>
        </r>
      </text>
    </comment>
    <comment ref="C33" authorId="0" shapeId="0" xr:uid="{00000000-0006-0000-0000-000011000000}">
      <text>
        <r>
          <rPr>
            <sz val="9"/>
            <color indexed="81"/>
            <rFont val="Tahoma"/>
            <family val="2"/>
          </rPr>
          <t>Multiply the foundation perimeter by the number of stories. Divide the above grade wall area by that result to get the approximate wall height. The approximate above grade wall height should be similar to the average ceiling height.</t>
        </r>
      </text>
    </comment>
    <comment ref="C34" authorId="0" shapeId="0" xr:uid="{00000000-0006-0000-0000-000012000000}">
      <text>
        <r>
          <rPr>
            <sz val="9"/>
            <color indexed="81"/>
            <rFont val="Tahoma"/>
            <family val="2"/>
          </rPr>
          <t xml:space="preserve">For all ceiling entries, confirm the ceiling area, type, and location match the site data collected and/or projected specifications.  </t>
        </r>
      </text>
    </comment>
    <comment ref="C35" authorId="0" shapeId="0" xr:uid="{00000000-0006-0000-0000-000013000000}">
      <text>
        <r>
          <rPr>
            <sz val="9"/>
            <color indexed="81"/>
            <rFont val="Tahoma"/>
            <family val="2"/>
          </rPr>
          <t>The angle, or pitch, of a roof is calculated by the number of inches it rises vertically for every 12 inches it extends horizontally. If vaulted or sloped ceilings are in the simulation file, subtract flat ceiling from footprint. Divide the sloped/vaulted ceiling area by that result and multiply by 12 to determine the pitch. Typically, roofs range from 3:12 to 12:12. Roofs may be more shallow or steeper.</t>
        </r>
      </text>
    </comment>
    <comment ref="C36" authorId="0" shapeId="0" xr:uid="{00000000-0006-0000-0000-000014000000}">
      <text>
        <r>
          <rPr>
            <sz val="9"/>
            <color indexed="81"/>
            <rFont val="Tahoma"/>
            <family val="2"/>
          </rPr>
          <t xml:space="preserve">For all foundation entries in the simulation file, confirm that the foundation type is the same as the type identified by the Rater on site or plans. </t>
        </r>
      </text>
    </comment>
    <comment ref="C37" authorId="0" shapeId="0" xr:uid="{00000000-0006-0000-0000-000015000000}">
      <text>
        <r>
          <rPr>
            <sz val="9"/>
            <color indexed="81"/>
            <rFont val="Tahoma"/>
            <family val="2"/>
          </rPr>
          <t>For all foundation walls, i.e. partial or full basement or crawl spaces, confirm that the areas, types, and exposures entered into the simulation software match what is shown on the drawings, for projected ratings, and/or match photos or other documentation collected by the Rater in the field for the actual condition of the house being rated.  Be sure that where multiple foundation wall types exist, they are handled separately, including where their “location” with respect to conditioned areas of the home may vary between wall types and within the same wall type.</t>
        </r>
      </text>
    </comment>
    <comment ref="C38" authorId="0" shapeId="0" xr:uid="{00000000-0006-0000-0000-000016000000}">
      <text>
        <r>
          <rPr>
            <sz val="9"/>
            <color indexed="81"/>
            <rFont val="Tahoma"/>
            <family val="2"/>
          </rPr>
          <t>Slab on grade foundations are handled differently in the simulation software based on their exposure and depth below-grade.  The software programs provide helpful guidance on how each exposure and location condition is to be handled (see example below from REM/Rate).  For each slab type, confirm that the areas, perimeters, exposure, and insulation types entered into the simulation software match what is shown on the drawings, for projected ratings, and/or match photos or other documentation collected by the Rater in the field for the actual condition of the house being rated.</t>
        </r>
      </text>
    </comment>
    <comment ref="C39" authorId="0" shapeId="0" xr:uid="{00000000-0006-0000-0000-000017000000}">
      <text>
        <r>
          <rPr>
            <sz val="9"/>
            <color indexed="81"/>
            <rFont val="Tahoma"/>
            <family val="2"/>
          </rPr>
          <t>Framed floors that separate conditioned from unconditioned space are the focus of this item, i.e. not framed floors between stories inside the thermal envelope.  For framed floors over unconditioned crawl spaces or basements, unconditioned garages, or porches or cantilevers over ambient outdoor conditions, confirm that the areas, types, and exposures entered into the simulation software match what is shown on the drawings, for projected ratings, and/or match photos or other documentation collected by the Rater in the field for the actual condition of the house being rated.  Be sure that where multiple framed floor types exist, they are handled separately, including where their “location” with respect to conditioned areas of the home may vary between framed floor types and within the same type.</t>
        </r>
      </text>
    </comment>
    <comment ref="C40" authorId="0" shapeId="0" xr:uid="{00000000-0006-0000-0000-000018000000}">
      <text>
        <r>
          <rPr>
            <sz val="9"/>
            <color indexed="81"/>
            <rFont val="Tahoma"/>
            <family val="2"/>
          </rPr>
          <t>For above grade walls, confirm that the areas, types, and exposures entered into the simulation software for each condition match what is shown on the drawings, for projected ratings, and/or match photos or other documentation collected by the Rater in the field for the actual condition of the house being rated.  Be sure that where multiple wall types exist, they are handled separately, including where their “location” with respect to conditioned areas of the home may vary between wall types and within the same wall type.</t>
        </r>
      </text>
    </comment>
    <comment ref="C41" authorId="0" shapeId="0" xr:uid="{D546A2EB-06A1-4CB4-9873-007F706F83FA}">
      <text>
        <r>
          <rPr>
            <sz val="9"/>
            <color indexed="81"/>
            <rFont val="Tahoma"/>
            <family val="2"/>
          </rPr>
          <t>For each building component confirm that the insulation R-value and/or assembly U-value entered into the simulation software matches what is shown on the drawings, for projected ratings, and/or match photos or other documentation collected by the Rater in the field for the actual condition of the house being rated.</t>
        </r>
      </text>
    </comment>
    <comment ref="C42" authorId="0" shapeId="0" xr:uid="{00000000-0006-0000-0000-000019000000}">
      <text>
        <r>
          <rPr>
            <sz val="9"/>
            <color indexed="81"/>
            <rFont val="Tahoma"/>
            <family val="2"/>
          </rPr>
          <t>Confirm that attic assemblies which include radiant barriers are properly entered into the simulation software and that the other roof characteristics, including pitch, color, roofing materials, etc. entered into the simulation software match what is shown on the drawings, for projected ratings, and/or match photos or other documentation collected by the Rater in the field for the actual condition of the house being rated.  Be sure that, in general, areas of pitched roofs are greater than the flat ceiling area and also that the attic assembly is handled properly in the software for sealed and unsealed attic conditions.  Lastly, if the radiant barrier material is in contact with another material, other than roof trusses, e.g. foam insulation is sprayed over the radiant barrier material if on the underside of the roof sheathing, then the radiant barrier material in most cases will no longer operate as intended and the benefits of the radiant barrier should not be included in the simulation software.</t>
        </r>
      </text>
    </comment>
    <comment ref="C43" authorId="0" shapeId="0" xr:uid="{00000000-0006-0000-0000-00001A000000}">
      <text>
        <r>
          <rPr>
            <sz val="9"/>
            <color indexed="81"/>
            <rFont val="Tahoma"/>
            <family val="2"/>
          </rPr>
          <t>For each window, confirm that the U-value, SHGC, area, glass configuration, frame type, orientation, wall assignment, and shading entered into the simulation software matches what is shown on the drawings, for projected ratings, and/or match photos or other documentation collected by the Rater in the field for the actual condition of the house being rated.  If the windows are all of the same type, but only vary in size, it is acceptable to group all the window areas by orientation.  However, be sure that these groupings are broken out by shading if not all shaded the same, e.g. some windows on the back of the house are shaded by a porch while some are not.  Additionally, the “predominant” U-value and SHGC should be assigned to the groups, definitely not the values from the best performing window.  For a more conservative, worst-case approach, the values from the worst performing window could be used for the group.  Lastly, where some simulation software allows for an automatic rotation of the orientation of a house, the “front” of the house can easily be lost.  For this reason, it is a best practice to include the word “front” in the label of one of the windows on the front of the house.</t>
        </r>
      </text>
    </comment>
    <comment ref="C44" authorId="0" shapeId="0" xr:uid="{00000000-0006-0000-0000-00001B000000}">
      <text>
        <r>
          <rPr>
            <sz val="9"/>
            <color indexed="81"/>
            <rFont val="Tahoma"/>
            <family val="2"/>
          </rPr>
          <t>For each skylight, confirm that the U-value, SHGC, area, glass configuration, frame type, orientation, and pitch entered into the simulation software matches what is shown on the drawings, for projected ratings, and/or match photos or other documentation collected by the Rater in the field for the actual condition of the house being rated.</t>
        </r>
      </text>
    </comment>
    <comment ref="C45" authorId="0" shapeId="0" xr:uid="{5A72AAA5-D7CF-40BE-8646-0E292B3FBD8A}">
      <text>
        <r>
          <rPr>
            <sz val="9"/>
            <color indexed="81"/>
            <rFont val="Tahoma"/>
            <family val="2"/>
          </rPr>
          <t>Verify that the doors are assigned to the correct wall systems.
For new doors, collect NFRC labels and photographs.  NFRC rating labels often list many configurations of the door (quarter-light, half-light, etc), so make sure the entered information matches the specific door type.</t>
        </r>
      </text>
    </comment>
    <comment ref="C46" authorId="0" shapeId="0" xr:uid="{9AAA2B3F-8C41-4D90-8FDE-7A098EF0C0D0}">
      <text>
        <r>
          <rPr>
            <sz val="9"/>
            <color indexed="81"/>
            <rFont val="Tahoma"/>
            <family val="2"/>
          </rPr>
          <t>Air Handlers are part of the duct system. For software that does not otherwise capture heating/cooling equipment location, make sure any air handler locations are captured in the duct location entries.
heating fuels are described in equipment definitions, and should match the fuels/rates defined for the building as a whole.
photographs of installed air handlers, boilers, coils, ductless heads, and outside units will capture type and location
photographs of meters and tanks can capture fuels used in the home.</t>
        </r>
      </text>
    </comment>
    <comment ref="C47" authorId="0" shapeId="0" xr:uid="{8595BFC5-45AE-41DD-B46E-6C9022D2C848}">
      <text>
        <r>
          <rPr>
            <sz val="9"/>
            <color indexed="81"/>
            <rFont val="Tahoma"/>
            <family val="2"/>
          </rPr>
          <t>For split refrigerant systems, whether heating or cooling, capacity is a function of both the inside and outside coil(s). 
AHRI requires both model numbers to define equipment efficiency and capacity.
If both coils are from the same manufacturer, OEM matching tables usually provide the values
Ground source heat pumps will have different efficiencies depending on whether they’re closed-loop (brine) systems or open-loop (water source) systems.  OEM charts usually list  all options.
For non-split systems, nameplate photographs typically have full specifications listed
Minimally, capture make and model in the field</t>
        </r>
      </text>
    </comment>
    <comment ref="C48" authorId="0" shapeId="0" xr:uid="{EF92492E-4819-4328-8612-1A5094E27AA2}">
      <text>
        <r>
          <rPr>
            <sz val="9"/>
            <color indexed="81"/>
            <rFont val="Tahoma"/>
            <family val="2"/>
          </rPr>
          <t>Electrical consumption by the water/brine pumps can have a notable impact on system efficiency.
Water source heat pumps (open-loop) typically use higher wattage pumps than are used for closed-loop heat pumps
variable speed pumps may have varying wattage. refer to manufacturer’s specs to determine wattage based on flow settings</t>
        </r>
      </text>
    </comment>
    <comment ref="C49" authorId="0" shapeId="0" xr:uid="{964A4F57-71AA-48F5-AB27-0205E36CA6F3}">
      <text>
        <r>
          <rPr>
            <sz val="9"/>
            <color indexed="81"/>
            <rFont val="Tahoma"/>
            <family val="2"/>
          </rPr>
          <t>Programmable vs. non-programmable thermostats.
In most cases, all the thermostats in a house will be of the same type.  When different HVAC systems have different types of thermostats, default to non-programmable, unless the system(s) with programmability are clearly dominant for controlling the heating/cooling loads.
File review: a photo of the thermostat is sufficient documentation</t>
        </r>
      </text>
    </comment>
    <comment ref="C50" authorId="0" shapeId="0" xr:uid="{CDF1D139-A6C5-48A0-8B06-70AE55FEC245}">
      <text>
        <r>
          <rPr>
            <sz val="9"/>
            <color indexed="81"/>
            <rFont val="Tahoma"/>
            <family val="2"/>
          </rPr>
          <t>some software only allows one entry each for Supply and Return insulation R-value. Duct insulation within the home’s thermal boundary has no effect on calculated system efficiency, so use the insulation levels for ducts outside the thermal boundary.
duct locations are usually entered as a percentage of total duct area, per Supply and Return area.  Many locations are not visible at time of field QA. Make sure that percentages are reasonable for conditions found.
for duct systems entirely within the thermal envelope, detailed percentage allocations have no effect on energy consumption.</t>
        </r>
      </text>
    </comment>
    <comment ref="C51" authorId="0" shapeId="0" xr:uid="{D5F11A06-FB11-4398-8594-0326EE2EF33A}">
      <text>
        <r>
          <rPr>
            <sz val="9"/>
            <color indexed="81"/>
            <rFont val="Tahoma"/>
            <family val="2"/>
          </rPr>
          <t>Using rating software to estimate surface area is appropriate for most ducted systems.
Number of Returns and floor area served are important inputs to make the estimate correctly
Any entered duct surface areas that deviate significantly from a software estimate (e.g. the relatively small surface area of high-velocity ducts) should be documented in notes and/or photographs.</t>
        </r>
      </text>
    </comment>
    <comment ref="C52" authorId="0" shapeId="0" xr:uid="{F9710400-A2AF-4658-95C8-2BC87CA5F803}">
      <text>
        <r>
          <rPr>
            <sz val="9"/>
            <color indexed="81"/>
            <rFont val="Tahoma"/>
            <family val="2"/>
          </rPr>
          <t>Duct leakage is tested according to ANSI/RESNET 380
Total duct leakage and leakage to outside are entered into software separately.  Total duct leakage has no energy effect in the model; leakage to outside does have an energy effect. Although many compliance programs allow total leakage to be input to the software as leakage to outside, and vice versa, documentation should represent which test was used.
Locations for the test (pressurize a return register or the airhandler, measure in a supply register or in the trunkline) should be documented and ideally reproduced for Field QA testing.
photographs of the gauges and blower setup are recommended</t>
        </r>
      </text>
    </comment>
    <comment ref="C53" authorId="0" shapeId="0" xr:uid="{7F4DB714-C581-44AD-B36A-CE219C797A8E}">
      <text>
        <r>
          <rPr>
            <sz val="9"/>
            <color indexed="81"/>
            <rFont val="Tahoma"/>
            <family val="2"/>
          </rPr>
          <t>DHW equipment size in gallons and capacity in btu can be captured directly from nameplate information
Energy Factor or UEF are generally found ONLY from manufacturer, AHRI, or ENERGY STAR databases
Location of the DHW equipment can affect the efficiency of the distribution system</t>
        </r>
      </text>
    </comment>
    <comment ref="C54" authorId="0" shapeId="0" xr:uid="{00000000-0006-0000-0000-00001C000000}">
      <text>
        <r>
          <rPr>
            <sz val="9"/>
            <color indexed="81"/>
            <rFont val="Tahoma"/>
            <family val="2"/>
          </rPr>
          <t>Ventilation wattage can be verified via published manufacturer data or third party database (such as HVI.org) or on-site measurement via Watt meter.  Air flow measurement methods are described in ANSI/RESNET/ICC Standard 380 and the rater should include sufficient documentation to support the airflow rate modeled.</t>
        </r>
      </text>
    </comment>
    <comment ref="C55" authorId="0" shapeId="0" xr:uid="{00000000-0006-0000-0000-00001D000000}">
      <text>
        <r>
          <rPr>
            <sz val="9"/>
            <color indexed="81"/>
            <rFont val="Tahoma"/>
            <family val="2"/>
          </rPr>
          <t xml:space="preserve">Envelope Leakage Test is described in ANSI/RESNET/ICC Standard 380 and the rater should include sufficient documentation to support the leakage rate modeled.  Examples include blower door manufacturer’s automated software report (ie: Tectite) and/or photo documentation.
</t>
        </r>
      </text>
    </comment>
    <comment ref="C56" authorId="0" shapeId="0" xr:uid="{00000000-0006-0000-0000-00001E000000}">
      <text>
        <r>
          <rPr>
            <sz val="9"/>
            <color indexed="81"/>
            <rFont val="Tahoma"/>
            <family val="2"/>
          </rPr>
          <t>Refrigerator efficiency shown on the Energy Guide that ships with the appliance can differ from published data for the same model.  The rater should document which source they used and provide supporting documentation (such as photo of the Energy Guide or photo of nameplate w/ model #)</t>
        </r>
      </text>
    </comment>
    <comment ref="C57" authorId="0" shapeId="0" xr:uid="{00000000-0006-0000-0000-00001F000000}">
      <text>
        <r>
          <rPr>
            <sz val="9"/>
            <color indexed="81"/>
            <rFont val="Tahoma"/>
            <family val="2"/>
          </rPr>
          <t>Dishwasher efficiency shown on the Energy Guide that ships with the appliance can differ from published data for the same model.  The rater should document which source they used and provide supporting documentation (such as photo of the Energy Guide or photo of nameplate w/ model #)</t>
        </r>
      </text>
    </comment>
    <comment ref="C58" authorId="0" shapeId="0" xr:uid="{00000000-0006-0000-0000-000020000000}">
      <text>
        <r>
          <rPr>
            <sz val="9"/>
            <color indexed="81"/>
            <rFont val="Tahoma"/>
            <family val="2"/>
          </rPr>
          <t xml:space="preserve">Dryers are often not installed at time of final inspection for new homes.  If the builder provides this appliance, the rater should provide supporting documentation in form of spec sheet/purchase order from the builder.  If the builder does not provide a major appliance, the software model should reflect the same input as the reference home (typically the default value) so as not to claim credit on the HERS Index for something not provided at time of closing.
</t>
        </r>
      </text>
    </comment>
    <comment ref="C59" authorId="0" shapeId="0" xr:uid="{00000000-0006-0000-0000-000021000000}">
      <text>
        <r>
          <rPr>
            <sz val="9"/>
            <color indexed="81"/>
            <rFont val="Tahoma"/>
            <family val="2"/>
          </rPr>
          <t xml:space="preserve">Washing Machines are often not installed at time of final inspection for new homes.  If the builder provides this appliance, the rater should provide supporting documentation in form of spec sheet/purchase order from the builder.  If the builder does not provide a major appliance, the software model should reflect the same input as the reference home (typically the default value) so as not to claim credit on the HERS Index for something not provided at time of closing.
</t>
        </r>
      </text>
    </comment>
    <comment ref="C60" authorId="0" shapeId="0" xr:uid="{00000000-0006-0000-0000-000022000000}">
      <text>
        <r>
          <rPr>
            <sz val="9"/>
            <color indexed="81"/>
            <rFont val="Tahoma"/>
            <family val="2"/>
          </rPr>
          <t xml:space="preserve">Ceiling Fan efficiency can be difficult to document.  If the rater is using anything other than defaults, they should provide supporting documentation (such as manufacturer spec sheet or photo of model # that can be matched with ENERGY STAR published efficiencies).
</t>
        </r>
      </text>
    </comment>
    <comment ref="C61" authorId="0" shapeId="0" xr:uid="{00000000-0006-0000-0000-000023000000}">
      <text>
        <r>
          <rPr>
            <sz val="9"/>
            <color indexed="81"/>
            <rFont val="Tahoma"/>
            <family val="2"/>
          </rPr>
          <t>Rater should provide supporting documentation for oven/range inputs such as field photo and/or builder purchase order</t>
        </r>
      </text>
    </comment>
    <comment ref="C62" authorId="0" shapeId="0" xr:uid="{00000000-0006-0000-0000-000024000000}">
      <text>
        <r>
          <rPr>
            <sz val="9"/>
            <color indexed="81"/>
            <rFont val="Tahoma"/>
            <family val="2"/>
          </rPr>
          <t>For file review, photo documentation of every single fixture would be onerous.  But the rater should be able to provide some documentation in the form of builder spec sheet, purchase order, or one or more photos representing the lighting that is typical throughout the house.</t>
        </r>
      </text>
    </comment>
    <comment ref="C63" authorId="0" shapeId="0" xr:uid="{00000000-0006-0000-0000-000025000000}">
      <text>
        <r>
          <rPr>
            <sz val="9"/>
            <color indexed="81"/>
            <rFont val="Tahoma"/>
            <family val="2"/>
          </rPr>
          <t xml:space="preserve">Supporting documentation for solar hot water should include photos and/or manufacturer’s data provided by the installer or builder.
</t>
        </r>
      </text>
    </comment>
    <comment ref="C64" authorId="0" shapeId="0" xr:uid="{00000000-0006-0000-0000-000026000000}">
      <text>
        <r>
          <rPr>
            <sz val="9"/>
            <color indexed="81"/>
            <rFont val="Tahoma"/>
            <family val="2"/>
          </rPr>
          <t>On-site power production (PV) supporting documentation should include photos and/or manufacturer’s data provided by the installer or builder.</t>
        </r>
      </text>
    </comment>
    <comment ref="C65" authorId="0" shapeId="0" xr:uid="{00000000-0006-0000-0000-000027000000}">
      <text>
        <r>
          <rPr>
            <sz val="9"/>
            <color indexed="81"/>
            <rFont val="Tahoma"/>
            <family val="2"/>
          </rPr>
          <t>For Field QA, if the rater or RFI is on-site, QAD shall visually check the diagnostic equipment condition and verify last calibration date.</t>
        </r>
      </text>
    </comment>
    <comment ref="C66" authorId="0" shapeId="0" xr:uid="{00000000-0006-0000-0000-000028000000}">
      <text>
        <r>
          <rPr>
            <sz val="9"/>
            <color indexed="81"/>
            <rFont val="Tahoma"/>
            <family val="2"/>
          </rPr>
          <t>Sunspace and interior mass entries can be verified against architectural plans and/or field photos.</t>
        </r>
      </text>
    </comment>
  </commentList>
</comments>
</file>

<file path=xl/sharedStrings.xml><?xml version="1.0" encoding="utf-8"?>
<sst xmlns="http://schemas.openxmlformats.org/spreadsheetml/2006/main" count="142" uniqueCount="93">
  <si>
    <t>How frequently * is this item performed by the Rater?
1 = Never
2 = Occasionally
3 = Fairly Often
4 = Very Often
* Frequency within a single home energy rating, or an item that is fournd in all, if not almost all, homes.</t>
  </si>
  <si>
    <t>"How important is this item to the performance of the rating?
1 = Not important
2 = Somewhat important
3 = Important
4 = Very important
Importance to the rating itself as well as administrative requirements required for each rating</t>
  </si>
  <si>
    <t>This would allow the Quality Agent to indicate a level of severity of the mistake rather than all or nothing on the overall rating score (see  Item 9 example).  Additionally, this scale can also be used for regional variation (see Item 24 example)
Severity Score
1 = Low
2 = Medium
3 = High</t>
  </si>
  <si>
    <t>Field / File</t>
  </si>
  <si>
    <t>Checklist Item</t>
  </si>
  <si>
    <t>Comments</t>
  </si>
  <si>
    <t>Columns G, H and N will be hidden from view on the published Checklist.  However, we need to share the column headers so people know how we arrived at the scoring.</t>
  </si>
  <si>
    <t xml:space="preserve">Quality Agent enters value here if a penalty is to be assessed, otherwise leaves blank. </t>
  </si>
  <si>
    <t>1 *</t>
  </si>
  <si>
    <t>2 *</t>
  </si>
  <si>
    <t>3 *</t>
  </si>
  <si>
    <t>4 *</t>
  </si>
  <si>
    <t>5 *</t>
  </si>
  <si>
    <t>The Rating Date is properly assigned for the rated home.</t>
  </si>
  <si>
    <t>6 *</t>
  </si>
  <si>
    <t>10 *</t>
  </si>
  <si>
    <t>The HERS Index is within acceptable variance, as defined by the RESNET Standards.</t>
  </si>
  <si>
    <t>11 *</t>
  </si>
  <si>
    <t>12 *</t>
  </si>
  <si>
    <t>The Rater indicated vaulted or sloped ceilings if the envelope ceiling area is &gt; envelope floor area.</t>
  </si>
  <si>
    <t>Thermostat Type is correct.</t>
  </si>
  <si>
    <t>Duct System Location and R-value match the HVAC system location and the site data collected and/or projected specifications.</t>
  </si>
  <si>
    <t>Duct surface area is properly accounted for in the software, including number of returns and estimated area.</t>
  </si>
  <si>
    <t>Duct Leakage Test Results match the site data collected and/or comply with the projected specifications.</t>
  </si>
  <si>
    <t>Field</t>
  </si>
  <si>
    <t>Envelope Leakage Test Results match the site data collected and/or comply with projected specifications.</t>
  </si>
  <si>
    <t>Refrigerator inputs match the site data collected, projected specifications, and/or RESNET default.</t>
  </si>
  <si>
    <t>Dishwasher values match the site data collected, projected specifications, and/or RESNET default.</t>
  </si>
  <si>
    <t>Dryer values match the site data collected and/or projected specifications.</t>
  </si>
  <si>
    <t>Clothes Washer values match the site data collected and/or projected specifications.</t>
  </si>
  <si>
    <t>Ceiling Fan CFM/watt match the site data collected and/or projected specifications.</t>
  </si>
  <si>
    <t>Lighting percentages match the site data collected and/or projected specifications.</t>
  </si>
  <si>
    <t>The On-Site Power production values match the manufacturer's literature and/or site data where applicable.</t>
  </si>
  <si>
    <t>RESNET Field &amp; File Checklist</t>
  </si>
  <si>
    <t>Rating must be corrected and simulation file resubmitted to Registry if:  1) an item has an astrisk (*), or any items have a severity of 3, or the overall rating recevies a failing score on this Checklist</t>
  </si>
  <si>
    <t>File</t>
  </si>
  <si>
    <t>Composite score of "Overall Rating Score" x "Severity Score"</t>
  </si>
  <si>
    <t>The address is not duplicated in the Registry.</t>
  </si>
  <si>
    <t>The Rater/RFI matches the RTIN/RFIN.</t>
  </si>
  <si>
    <t>The Rater provided a signed Standard Disclosure Form (if/when required).</t>
  </si>
  <si>
    <t>All Warning Flags generated by the software were addressed by the Rater.</t>
  </si>
  <si>
    <t>The number of bedrooms match the site data collected and/or projected specifications.</t>
  </si>
  <si>
    <t>Number of stories, including basement, match on-site/file.</t>
  </si>
  <si>
    <t>The areas, types, and locations match the site data collected and/or projected specifications for flat, vaulted/sloped, and/or encapsulated ceilings.</t>
  </si>
  <si>
    <t>The door types, areas, and locations match the site data collected and/or projected specifications.</t>
  </si>
  <si>
    <t>Geothermal System pump energy value matches  the site data collected and/or projected specifications.</t>
  </si>
  <si>
    <t>Required Documentation was provided to support the minimum rated features modeled, as defined by RESNET Standards. (e.g. take-offs from plans for projected ratings or field sketches for existing homes; EnergyGuide labels for appliances; AHRI certificates for HVAC equipment; NFRC or spec sheets for window performance values, etc.).</t>
  </si>
  <si>
    <t>&lt;= Severity Drop-down</t>
  </si>
  <si>
    <t>OK</t>
  </si>
  <si>
    <t>The address is correct and complete for the rated home.</t>
  </si>
  <si>
    <t>The heating and cooling equipment size and efficiency match the AHRI certificate values or documented OEM data.</t>
  </si>
  <si>
    <t>Diagnostic Equipment Condition and Calibration meets RESNET Standards requirements.</t>
  </si>
  <si>
    <t>Percentage pass rate =&gt;</t>
  </si>
  <si>
    <t>Passing score =&gt;</t>
  </si>
  <si>
    <t>The foundation type(s) match the site data collected and/or projected specifications.</t>
  </si>
  <si>
    <t>Slab areas, perimeters, exposure, and insulation types match the site data collected and/or projected specifications.</t>
  </si>
  <si>
    <t>The framed floor area, type, and exposure match the site data collected and/or projected specifications.</t>
  </si>
  <si>
    <t>The above grade wall area, type, and exposure match the site data collected and/or projected specifications.</t>
  </si>
  <si>
    <t>The foundation wall area, type, and exposure match the plans and/or site data collected.</t>
  </si>
  <si>
    <t>Insulation values for all building assemblies defining the thermal envelope match the specifications and/or site data.</t>
  </si>
  <si>
    <t>Radiant barriers and roof characteristics (e.g. roof color, clay tile, etc.) match the site data collected and/or projected specifications.</t>
  </si>
  <si>
    <t>Oven/Range Induction or Convection inputs are correct.</t>
  </si>
  <si>
    <t>The solar hot water system values match the manufacturer's literature and/or site data where applicable.</t>
  </si>
  <si>
    <t>Climate location is correct for the rated home</t>
  </si>
  <si>
    <t>Other items not specified in this checklist (describe in comments)</t>
  </si>
  <si>
    <t>N/A</t>
  </si>
  <si>
    <t>Indicate "N/A", "OK" or, if item is incorrect, indicate the "Severity" (1 = Low, 2 = Medium, 3 = High)</t>
  </si>
  <si>
    <r>
      <t>NOTE, if an item is wrong, points are added.  Therefore, lower scores are better.
Overall rating score = 2*Importance + Frequency
(per NREL Mulifamily Standard Work Specifications)
Pass/fail percentage threshold:</t>
    </r>
    <r>
      <rPr>
        <sz val="10"/>
        <color rgb="FF000000"/>
        <rFont val="Arial"/>
        <family val="2"/>
      </rPr>
      <t xml:space="preserve"> *</t>
    </r>
  </si>
  <si>
    <r>
      <t xml:space="preserve">Item </t>
    </r>
    <r>
      <rPr>
        <vertAlign val="superscript"/>
        <sz val="10"/>
        <color rgb="FF000000"/>
        <rFont val="Arial"/>
        <family val="2"/>
      </rPr>
      <t>1</t>
    </r>
  </si>
  <si>
    <t>The water heating system size, type, fuel, efficiency and location match the site data collected, and/or projected specifications.</t>
  </si>
  <si>
    <t>The heating and cooling system type, fuel, and location match the site data collected and/or projected specifications.</t>
  </si>
  <si>
    <t>Sunspace and interior thermal mass entries match site data collected</t>
  </si>
  <si>
    <t>Utility rates are correct and complete for the rated home.</t>
  </si>
  <si>
    <t>13 *</t>
  </si>
  <si>
    <t>The envelope ceiling area ≥ the footprint.</t>
  </si>
  <si>
    <t>The Sampling Process is correct as required by 903.4.1.3.4</t>
  </si>
  <si>
    <t xml:space="preserve">The average ceiling height is reasonable and match the site data collected and/or projected specifications. </t>
  </si>
  <si>
    <t xml:space="preserve">The above grade wall height is reasonable and close to the average ceiling height. </t>
  </si>
  <si>
    <t xml:space="preserve">The ceiling pitch of a vaulted or sloped ceiling is reasonable. </t>
  </si>
  <si>
    <t>Rater:</t>
  </si>
  <si>
    <t>Date (File Review):</t>
  </si>
  <si>
    <t>QAD:</t>
  </si>
  <si>
    <t>Date (Field Review):</t>
  </si>
  <si>
    <t>Date (Re-Review):</t>
  </si>
  <si>
    <t>The window areas and performance values match the site data collected and/or projected specifications.</t>
  </si>
  <si>
    <t>The skylight areas match the site data collected and/or projected specifications.</t>
  </si>
  <si>
    <t>Version 2.0</t>
  </si>
  <si>
    <t>The Ventilation System inputs, including type, flow, frequency and wattage, match the site data collected and/or projected specifications.</t>
  </si>
  <si>
    <t>Rating must be corrected and simulation file resubmitted to Registry if:  1) any item with an asterisk (*) is incorrect, or 2) any item is given a severity score of "3", or 3) the overall rating is a "FAIL".</t>
  </si>
  <si>
    <t>Street Address:</t>
  </si>
  <si>
    <t>City:</t>
  </si>
  <si>
    <t>State:</t>
  </si>
  <si>
    <t>Zip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</si>
</sst>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Score: &quot;\ #"/>
    <numFmt numFmtId="165" formatCode="0.0%"/>
    <numFmt numFmtId="166" formatCode="&quot;Pass/Fail Threshold =&quot;\ #"/>
    <numFmt numFmtId="167" formatCode="mm/dd/yy;@"/>
  </numFmts>
  <fonts count="21" x14ac:knownFonts="1">
    <font>
      <sz val="10"/>
      <color rgb="FF000000"/>
      <name val="Arial"/>
    </font>
    <font>
      <sz val="12"/>
      <color rgb="FF000000"/>
      <name val="Calibri"/>
      <family val="2"/>
    </font>
    <font>
      <sz val="12"/>
      <color rgb="FF000000"/>
      <name val="Calibri"/>
      <family val="2"/>
    </font>
    <font>
      <vertAlign val="superscript"/>
      <sz val="10"/>
      <color rgb="FF000000"/>
      <name val="Arial"/>
      <family val="2"/>
    </font>
    <font>
      <b/>
      <sz val="18"/>
      <color rgb="FF000000"/>
      <name val="Arial"/>
      <family val="2"/>
    </font>
    <font>
      <sz val="10"/>
      <color rgb="FF000000"/>
      <name val="Arial"/>
      <family val="2"/>
    </font>
    <font>
      <sz val="10"/>
      <color rgb="FF000000"/>
      <name val="Arial"/>
      <family val="2"/>
    </font>
    <font>
      <vertAlign val="superscript"/>
      <sz val="10"/>
      <color rgb="FF000000"/>
      <name val="Arial"/>
      <family val="2"/>
    </font>
    <font>
      <b/>
      <sz val="10"/>
      <color rgb="FF000000"/>
      <name val="Arial"/>
      <family val="2"/>
    </font>
    <font>
      <b/>
      <sz val="12"/>
      <color rgb="FF000000"/>
      <name val="Arial"/>
      <family val="2"/>
    </font>
    <font>
      <sz val="12"/>
      <color rgb="FF000000"/>
      <name val="Calibri"/>
      <family val="2"/>
    </font>
    <font>
      <sz val="10"/>
      <name val="Arial"/>
      <family val="2"/>
    </font>
    <font>
      <b/>
      <sz val="10"/>
      <name val="Arial"/>
      <family val="2"/>
    </font>
    <font>
      <b/>
      <sz val="10"/>
      <name val="Arial"/>
      <family val="2"/>
    </font>
    <font>
      <sz val="10"/>
      <color rgb="FF0000FF"/>
      <name val="Arial"/>
      <family val="2"/>
    </font>
    <font>
      <b/>
      <sz val="12"/>
      <color rgb="FF000000"/>
      <name val="Calibri"/>
      <family val="2"/>
    </font>
    <font>
      <sz val="10"/>
      <name val="Arial"/>
      <family val="2"/>
    </font>
    <font>
      <b/>
      <sz val="12"/>
      <color rgb="FF000000"/>
      <name val="Calibri"/>
      <family val="2"/>
    </font>
    <font>
      <sz val="12"/>
      <color rgb="FF000000"/>
      <name val="Calibri"/>
      <family val="2"/>
    </font>
    <font>
      <sz val="9"/>
      <name val="Arial"/>
      <family val="2"/>
    </font>
    <font>
      <sz val="9"/>
      <color indexed="81"/>
      <name val="Tahoma"/>
      <family val="2"/>
    </font>
  </fonts>
  <fills count="9">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CFE2F3"/>
        <bgColor rgb="FFCFE2F3"/>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rgb="FFFFFF00"/>
      </patternFill>
    </fill>
    <fill>
      <patternFill patternType="solid">
        <fgColor theme="8" tint="0.79998168889431442"/>
        <bgColor rgb="FFCFE2F3"/>
      </patternFill>
    </fill>
  </fills>
  <borders count="18">
    <border>
      <left/>
      <right/>
      <top/>
      <bottom/>
      <diagonal/>
    </border>
    <border>
      <left style="thin">
        <color auto="1"/>
      </left>
      <right style="thin">
        <color auto="1"/>
      </right>
      <top style="thin">
        <color auto="1"/>
      </top>
      <bottom style="thin">
        <color auto="1"/>
      </bottom>
      <diagonal/>
    </border>
    <border>
      <left/>
      <right/>
      <top style="double">
        <color auto="1"/>
      </top>
      <bottom style="hair">
        <color auto="1"/>
      </bottom>
      <diagonal/>
    </border>
    <border>
      <left/>
      <right/>
      <top style="hair">
        <color auto="1"/>
      </top>
      <bottom style="hair">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double">
        <color auto="1"/>
      </top>
      <bottom style="hair">
        <color auto="1"/>
      </bottom>
      <diagonal/>
    </border>
    <border>
      <left/>
      <right style="medium">
        <color auto="1"/>
      </right>
      <top style="double">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hair">
        <color auto="1"/>
      </top>
      <bottom/>
      <diagonal/>
    </border>
    <border>
      <left/>
      <right style="medium">
        <color auto="1"/>
      </right>
      <top style="hair">
        <color auto="1"/>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88">
    <xf numFmtId="0" fontId="0" fillId="0" borderId="0" xfId="0" applyFont="1" applyAlignment="1"/>
    <xf numFmtId="0" fontId="4" fillId="0" borderId="0" xfId="0" applyFont="1" applyAlignment="1" applyProtection="1"/>
    <xf numFmtId="0" fontId="5" fillId="0" borderId="0" xfId="0" applyFont="1" applyAlignment="1" applyProtection="1"/>
    <xf numFmtId="0" fontId="5" fillId="0" borderId="0" xfId="0" applyFont="1" applyBorder="1" applyAlignment="1" applyProtection="1"/>
    <xf numFmtId="0" fontId="6" fillId="0" borderId="0" xfId="0" applyFont="1" applyAlignment="1" applyProtection="1">
      <alignment horizontal="right"/>
    </xf>
    <xf numFmtId="0" fontId="7" fillId="0" borderId="0" xfId="0" applyNumberFormat="1" applyFont="1" applyAlignment="1" applyProtection="1">
      <alignment vertical="top"/>
    </xf>
    <xf numFmtId="0" fontId="6" fillId="0" borderId="0" xfId="0" applyFont="1" applyAlignment="1" applyProtection="1">
      <alignment horizontal="left" wrapText="1"/>
    </xf>
    <xf numFmtId="0" fontId="18" fillId="3" borderId="11" xfId="0" applyFont="1" applyFill="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3" borderId="12" xfId="0" applyFont="1" applyFill="1" applyBorder="1" applyAlignment="1" applyProtection="1">
      <alignment vertical="center" wrapText="1"/>
    </xf>
    <xf numFmtId="0" fontId="16" fillId="0" borderId="12" xfId="0" applyFont="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6" fillId="6" borderId="12" xfId="0" applyFont="1" applyFill="1" applyBorder="1" applyAlignment="1" applyProtection="1">
      <alignment horizontal="center" vertical="center" wrapText="1"/>
      <protection locked="0"/>
    </xf>
    <xf numFmtId="0" fontId="19" fillId="6" borderId="13" xfId="0" applyFont="1" applyFill="1" applyBorder="1" applyAlignment="1" applyProtection="1">
      <alignment horizontal="left" vertical="center" wrapText="1"/>
      <protection locked="0"/>
    </xf>
    <xf numFmtId="0" fontId="16" fillId="3" borderId="0" xfId="0" applyFont="1" applyFill="1" applyAlignment="1" applyProtection="1">
      <alignment horizontal="center" wrapText="1"/>
    </xf>
    <xf numFmtId="0" fontId="16" fillId="0" borderId="0" xfId="0" applyFont="1" applyAlignment="1" applyProtection="1">
      <alignment horizontal="center" wrapText="1"/>
    </xf>
    <xf numFmtId="0" fontId="16" fillId="0" borderId="0" xfId="0" applyFont="1" applyBorder="1" applyAlignment="1" applyProtection="1">
      <alignment wrapText="1"/>
    </xf>
    <xf numFmtId="0" fontId="16" fillId="0" borderId="0" xfId="0" applyFont="1" applyBorder="1" applyAlignment="1" applyProtection="1">
      <alignment horizontal="center" wrapText="1"/>
    </xf>
    <xf numFmtId="0" fontId="16" fillId="0" borderId="0" xfId="0" applyFont="1" applyAlignment="1" applyProtection="1">
      <alignment wrapText="1"/>
    </xf>
    <xf numFmtId="0" fontId="16" fillId="0" borderId="0" xfId="0" applyFont="1" applyAlignment="1" applyProtection="1">
      <alignment horizontal="center"/>
    </xf>
    <xf numFmtId="0" fontId="0" fillId="0" borderId="0" xfId="0" applyFont="1" applyAlignment="1"/>
    <xf numFmtId="0" fontId="5" fillId="0" borderId="0" xfId="0" applyFont="1" applyBorder="1" applyAlignment="1" applyProtection="1"/>
    <xf numFmtId="0" fontId="6" fillId="0" borderId="0" xfId="0" applyFont="1" applyAlignment="1" applyProtection="1"/>
    <xf numFmtId="0" fontId="0" fillId="0" borderId="0" xfId="0" applyFont="1" applyAlignment="1" applyProtection="1">
      <alignment horizontal="right"/>
    </xf>
    <xf numFmtId="167" fontId="14" fillId="6" borderId="16" xfId="0" applyNumberFormat="1" applyFont="1" applyFill="1" applyBorder="1" applyAlignment="1" applyProtection="1">
      <protection locked="0"/>
    </xf>
    <xf numFmtId="167" fontId="14" fillId="6" borderId="17" xfId="0" applyNumberFormat="1" applyFont="1" applyFill="1" applyBorder="1" applyAlignment="1" applyProtection="1">
      <protection locked="0"/>
    </xf>
    <xf numFmtId="167" fontId="14" fillId="6" borderId="16" xfId="0" applyNumberFormat="1" applyFont="1" applyFill="1" applyBorder="1" applyAlignment="1" applyProtection="1">
      <alignment horizontal="center"/>
      <protection locked="0"/>
    </xf>
    <xf numFmtId="167" fontId="14" fillId="6" borderId="17" xfId="0" applyNumberFormat="1" applyFont="1" applyFill="1" applyBorder="1" applyAlignment="1" applyProtection="1">
      <alignment horizontal="center"/>
      <protection locked="0"/>
    </xf>
    <xf numFmtId="0" fontId="6" fillId="0" borderId="0" xfId="0" applyFont="1" applyAlignment="1" applyProtection="1">
      <protection hidden="1"/>
    </xf>
    <xf numFmtId="0" fontId="6" fillId="0" borderId="0" xfId="0" applyFont="1" applyAlignment="1" applyProtection="1">
      <alignment wrapText="1"/>
      <protection hidden="1"/>
    </xf>
    <xf numFmtId="0" fontId="5" fillId="0" borderId="0" xfId="0" applyFont="1" applyBorder="1" applyAlignment="1" applyProtection="1">
      <protection hidden="1"/>
    </xf>
    <xf numFmtId="0" fontId="5" fillId="0" borderId="0" xfId="0" applyFont="1" applyAlignment="1" applyProtection="1">
      <protection hidden="1"/>
    </xf>
    <xf numFmtId="0" fontId="8" fillId="0" borderId="0" xfId="0" applyFont="1" applyAlignment="1" applyProtection="1">
      <alignment horizontal="center" vertical="center" wrapText="1"/>
      <protection hidden="1"/>
    </xf>
    <xf numFmtId="0" fontId="9" fillId="5" borderId="1" xfId="0" applyFont="1" applyFill="1" applyBorder="1" applyAlignment="1" applyProtection="1">
      <alignment horizontal="center" vertical="center"/>
      <protection hidden="1"/>
    </xf>
    <xf numFmtId="166" fontId="8" fillId="0" borderId="0" xfId="0" applyNumberFormat="1" applyFont="1" applyAlignment="1" applyProtection="1">
      <alignment horizontal="left" vertical="center" wrapText="1" indent="1"/>
      <protection hidden="1"/>
    </xf>
    <xf numFmtId="0" fontId="11" fillId="0" borderId="0" xfId="0" applyFont="1" applyBorder="1" applyAlignment="1" applyProtection="1">
      <alignment horizontal="left" wrapText="1"/>
      <protection hidden="1"/>
    </xf>
    <xf numFmtId="0" fontId="11" fillId="0" borderId="0" xfId="0" applyFont="1" applyAlignment="1" applyProtection="1">
      <alignment horizontal="left" wrapText="1"/>
      <protection hidden="1"/>
    </xf>
    <xf numFmtId="0" fontId="11" fillId="0" borderId="0" xfId="0" applyFont="1" applyAlignment="1" applyProtection="1">
      <alignment horizontal="center" wrapText="1"/>
      <protection hidden="1"/>
    </xf>
    <xf numFmtId="0" fontId="12" fillId="0" borderId="0" xfId="0" applyFont="1" applyAlignment="1" applyProtection="1">
      <protection hidden="1"/>
    </xf>
    <xf numFmtId="0" fontId="11" fillId="0" borderId="0" xfId="0" applyFont="1" applyAlignment="1" applyProtection="1">
      <alignment horizontal="right"/>
      <protection hidden="1"/>
    </xf>
    <xf numFmtId="0" fontId="13" fillId="0" borderId="0" xfId="0" applyFont="1" applyProtection="1">
      <protection hidden="1"/>
    </xf>
    <xf numFmtId="0" fontId="12" fillId="0" borderId="0" xfId="0" applyFont="1" applyProtection="1">
      <protection hidden="1"/>
    </xf>
    <xf numFmtId="0" fontId="10" fillId="0" borderId="0" xfId="0" applyFont="1" applyAlignment="1" applyProtection="1">
      <alignment horizontal="left" wrapText="1"/>
      <protection hidden="1"/>
    </xf>
    <xf numFmtId="0" fontId="11" fillId="0" borderId="0" xfId="0" applyFont="1" applyAlignment="1" applyProtection="1">
      <alignment horizontal="right" wrapText="1"/>
      <protection hidden="1"/>
    </xf>
    <xf numFmtId="165" fontId="14" fillId="0" borderId="0" xfId="0" applyNumberFormat="1" applyFont="1" applyAlignment="1" applyProtection="1">
      <alignment horizontal="center" wrapText="1"/>
      <protection hidden="1"/>
    </xf>
    <xf numFmtId="1" fontId="8" fillId="0" borderId="0" xfId="0" applyNumberFormat="1" applyFont="1" applyAlignment="1" applyProtection="1">
      <alignment horizontal="center"/>
      <protection hidden="1"/>
    </xf>
    <xf numFmtId="0" fontId="11" fillId="0" borderId="0" xfId="0" applyFont="1" applyProtection="1">
      <protection hidden="1"/>
    </xf>
    <xf numFmtId="0" fontId="15" fillId="2" borderId="0" xfId="0" applyFont="1" applyFill="1" applyBorder="1" applyAlignment="1" applyProtection="1">
      <alignment horizontal="center" wrapText="1"/>
      <protection hidden="1"/>
    </xf>
    <xf numFmtId="0" fontId="15" fillId="2" borderId="0" xfId="0" applyFont="1" applyFill="1" applyBorder="1" applyAlignment="1" applyProtection="1">
      <alignment wrapText="1"/>
      <protection hidden="1"/>
    </xf>
    <xf numFmtId="3" fontId="12" fillId="4" borderId="0" xfId="0" applyNumberFormat="1" applyFont="1" applyFill="1" applyBorder="1" applyAlignment="1" applyProtection="1">
      <alignment horizontal="center" wrapText="1"/>
      <protection hidden="1"/>
    </xf>
    <xf numFmtId="0" fontId="12" fillId="2" borderId="0" xfId="0" applyFont="1" applyFill="1" applyBorder="1" applyAlignment="1" applyProtection="1">
      <alignment horizontal="center" wrapText="1"/>
      <protection hidden="1"/>
    </xf>
    <xf numFmtId="0" fontId="5" fillId="5" borderId="0" xfId="0" applyFont="1" applyFill="1" applyBorder="1" applyAlignment="1" applyProtection="1">
      <protection hidden="1"/>
    </xf>
    <xf numFmtId="0" fontId="16" fillId="2" borderId="0" xfId="0" applyFont="1" applyFill="1" applyBorder="1" applyAlignment="1" applyProtection="1">
      <alignment wrapText="1"/>
      <protection hidden="1"/>
    </xf>
    <xf numFmtId="0" fontId="17" fillId="7" borderId="4" xfId="0" applyFont="1" applyFill="1" applyBorder="1" applyAlignment="1" applyProtection="1">
      <alignment horizontal="center" wrapText="1"/>
      <protection hidden="1"/>
    </xf>
    <xf numFmtId="0" fontId="15" fillId="7" borderId="5" xfId="0" applyFont="1" applyFill="1" applyBorder="1" applyAlignment="1" applyProtection="1">
      <alignment horizontal="center" wrapText="1"/>
      <protection hidden="1"/>
    </xf>
    <xf numFmtId="0" fontId="15" fillId="7" borderId="5" xfId="0" applyFont="1" applyFill="1" applyBorder="1" applyAlignment="1" applyProtection="1">
      <alignment wrapText="1"/>
      <protection hidden="1"/>
    </xf>
    <xf numFmtId="0" fontId="12" fillId="8" borderId="5" xfId="0" applyFont="1" applyFill="1" applyBorder="1" applyAlignment="1" applyProtection="1">
      <alignment wrapText="1"/>
      <protection hidden="1"/>
    </xf>
    <xf numFmtId="0" fontId="12" fillId="8" borderId="5" xfId="0" applyFont="1" applyFill="1" applyBorder="1" applyAlignment="1" applyProtection="1">
      <alignment horizontal="center" wrapText="1"/>
      <protection hidden="1"/>
    </xf>
    <xf numFmtId="0" fontId="13" fillId="7" borderId="5" xfId="0" applyFont="1" applyFill="1" applyBorder="1" applyAlignment="1" applyProtection="1">
      <alignment horizontal="center" wrapText="1"/>
      <protection hidden="1"/>
    </xf>
    <xf numFmtId="164" fontId="12" fillId="7" borderId="5" xfId="0" applyNumberFormat="1" applyFont="1" applyFill="1" applyBorder="1" applyAlignment="1" applyProtection="1">
      <alignment horizontal="center" wrapText="1"/>
      <protection hidden="1"/>
    </xf>
    <xf numFmtId="0" fontId="13" fillId="7" borderId="6" xfId="0" applyFont="1" applyFill="1" applyBorder="1" applyAlignment="1" applyProtection="1">
      <alignment wrapText="1"/>
      <protection hidden="1"/>
    </xf>
    <xf numFmtId="0" fontId="18" fillId="3" borderId="7" xfId="0" applyFont="1" applyFill="1" applyBorder="1" applyAlignment="1" applyProtection="1">
      <alignment horizontal="center" vertical="center" wrapText="1"/>
      <protection hidden="1"/>
    </xf>
    <xf numFmtId="0" fontId="18" fillId="0" borderId="2" xfId="0" applyFont="1" applyBorder="1" applyAlignment="1" applyProtection="1">
      <alignment horizontal="center" vertical="center" wrapText="1"/>
      <protection hidden="1"/>
    </xf>
    <xf numFmtId="0" fontId="10" fillId="3" borderId="2" xfId="0" applyFont="1" applyFill="1" applyBorder="1" applyAlignment="1" applyProtection="1">
      <alignment vertical="center" wrapText="1"/>
      <protection hidden="1"/>
    </xf>
    <xf numFmtId="0" fontId="16" fillId="0" borderId="2" xfId="0" applyFont="1" applyBorder="1" applyAlignment="1" applyProtection="1">
      <alignment horizontal="center" vertical="center" wrapText="1"/>
      <protection hidden="1"/>
    </xf>
    <xf numFmtId="0" fontId="16" fillId="3" borderId="2" xfId="0" applyFont="1" applyFill="1" applyBorder="1" applyAlignment="1" applyProtection="1">
      <alignment horizontal="center" vertical="center" wrapText="1"/>
      <protection hidden="1"/>
    </xf>
    <xf numFmtId="0" fontId="16" fillId="6" borderId="2" xfId="0" applyFont="1" applyFill="1" applyBorder="1" applyAlignment="1" applyProtection="1">
      <alignment horizontal="center" vertical="center" wrapText="1"/>
      <protection locked="0" hidden="1"/>
    </xf>
    <xf numFmtId="0" fontId="19" fillId="6" borderId="8" xfId="0" applyFont="1" applyFill="1" applyBorder="1" applyAlignment="1" applyProtection="1">
      <alignment horizontal="left" vertical="center" wrapText="1"/>
      <protection locked="0" hidden="1"/>
    </xf>
    <xf numFmtId="0" fontId="18" fillId="3" borderId="9" xfId="0" applyFont="1" applyFill="1" applyBorder="1" applyAlignment="1" applyProtection="1">
      <alignment horizontal="center" vertical="center" wrapText="1"/>
      <protection hidden="1"/>
    </xf>
    <xf numFmtId="0" fontId="18" fillId="0" borderId="3" xfId="0" applyFont="1" applyBorder="1" applyAlignment="1" applyProtection="1">
      <alignment horizontal="center" vertical="center" wrapText="1"/>
      <protection hidden="1"/>
    </xf>
    <xf numFmtId="0" fontId="10" fillId="3" borderId="3" xfId="0" applyFont="1" applyFill="1" applyBorder="1" applyAlignment="1" applyProtection="1">
      <alignment vertical="center" wrapText="1"/>
      <protection hidden="1"/>
    </xf>
    <xf numFmtId="0" fontId="16" fillId="0" borderId="3" xfId="0" applyFont="1" applyBorder="1" applyAlignment="1" applyProtection="1">
      <alignment horizontal="center" vertical="center" wrapText="1"/>
      <protection hidden="1"/>
    </xf>
    <xf numFmtId="0" fontId="16" fillId="3" borderId="3" xfId="0" applyFont="1" applyFill="1" applyBorder="1" applyAlignment="1" applyProtection="1">
      <alignment horizontal="center" vertical="center" wrapText="1"/>
      <protection hidden="1"/>
    </xf>
    <xf numFmtId="0" fontId="16" fillId="6" borderId="3" xfId="0" applyFont="1" applyFill="1" applyBorder="1" applyAlignment="1" applyProtection="1">
      <alignment horizontal="center" vertical="center" wrapText="1"/>
      <protection locked="0" hidden="1"/>
    </xf>
    <xf numFmtId="0" fontId="19" fillId="6" borderId="10" xfId="0" applyFont="1" applyFill="1" applyBorder="1" applyAlignment="1" applyProtection="1">
      <alignment horizontal="left" vertical="center" wrapText="1"/>
      <protection locked="0" hidden="1"/>
    </xf>
    <xf numFmtId="0" fontId="2" fillId="3" borderId="3" xfId="0" applyFont="1" applyFill="1" applyBorder="1" applyAlignment="1" applyProtection="1">
      <alignment vertical="center" wrapText="1"/>
      <protection hidden="1"/>
    </xf>
    <xf numFmtId="0" fontId="1" fillId="3" borderId="9" xfId="0" applyFont="1" applyFill="1" applyBorder="1" applyAlignment="1" applyProtection="1">
      <alignment horizontal="center" vertical="center" wrapText="1"/>
      <protection hidden="1"/>
    </xf>
    <xf numFmtId="0" fontId="1" fillId="3" borderId="3" xfId="0" applyFont="1" applyFill="1" applyBorder="1" applyAlignment="1" applyProtection="1">
      <alignment vertical="center" wrapText="1"/>
      <protection hidden="1"/>
    </xf>
    <xf numFmtId="0" fontId="18" fillId="3" borderId="3" xfId="0" applyFont="1" applyFill="1" applyBorder="1" applyAlignment="1" applyProtection="1">
      <alignment vertical="center" wrapText="1"/>
      <protection hidden="1"/>
    </xf>
    <xf numFmtId="0" fontId="16" fillId="0" borderId="14" xfId="0" applyFont="1" applyBorder="1" applyAlignment="1" applyProtection="1">
      <alignment horizontal="center" vertical="center" wrapText="1"/>
      <protection hidden="1"/>
    </xf>
    <xf numFmtId="0" fontId="16" fillId="3" borderId="14" xfId="0" applyFont="1" applyFill="1" applyBorder="1" applyAlignment="1" applyProtection="1">
      <alignment horizontal="center" vertical="center" wrapText="1"/>
      <protection hidden="1"/>
    </xf>
    <xf numFmtId="0" fontId="19" fillId="6" borderId="15" xfId="0" applyFont="1" applyFill="1" applyBorder="1" applyAlignment="1" applyProtection="1">
      <alignment horizontal="left" vertical="center" wrapText="1"/>
      <protection locked="0" hidden="1"/>
    </xf>
    <xf numFmtId="167" fontId="14" fillId="6" borderId="0" xfId="0" applyNumberFormat="1" applyFont="1" applyFill="1" applyBorder="1" applyAlignment="1" applyProtection="1">
      <alignment horizontal="center"/>
      <protection locked="0"/>
    </xf>
    <xf numFmtId="0" fontId="12" fillId="4" borderId="0" xfId="0" applyFont="1" applyFill="1" applyBorder="1" applyAlignment="1" applyProtection="1">
      <alignment wrapText="1"/>
      <protection hidden="1"/>
    </xf>
    <xf numFmtId="0" fontId="5" fillId="0" borderId="0" xfId="0" applyFont="1" applyBorder="1" applyAlignment="1" applyProtection="1">
      <protection hidden="1"/>
    </xf>
    <xf numFmtId="0" fontId="10" fillId="0" borderId="0" xfId="0" applyFont="1" applyAlignment="1" applyProtection="1">
      <alignment horizontal="left" wrapText="1"/>
      <protection hidden="1"/>
    </xf>
    <xf numFmtId="0" fontId="5" fillId="0" borderId="0" xfId="0" applyFont="1" applyAlignment="1" applyProtection="1">
      <alignment horizontal="left" wrapText="1"/>
    </xf>
    <xf numFmtId="0" fontId="6" fillId="0" borderId="0" xfId="0" applyFont="1" applyAlignment="1" applyProtection="1">
      <alignment horizontal="left"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92"/>
  <sheetViews>
    <sheetView tabSelected="1" zoomScaleNormal="100" zoomScalePageLayoutView="110" workbookViewId="0">
      <pane ySplit="16" topLeftCell="A17" activePane="bottomLeft" state="frozen"/>
      <selection pane="bottomLeft" activeCell="A7" sqref="A7:XFD7"/>
    </sheetView>
  </sheetViews>
  <sheetFormatPr defaultColWidth="14.42578125" defaultRowHeight="15.75" customHeight="1" x14ac:dyDescent="0.2"/>
  <cols>
    <col min="1" max="1" width="8.140625" style="2" customWidth="1"/>
    <col min="2" max="2" width="13" style="2" customWidth="1"/>
    <col min="3" max="3" width="62.42578125" style="3" customWidth="1"/>
    <col min="4" max="4" width="20.140625" style="3" hidden="1" customWidth="1"/>
    <col min="5" max="5" width="30.28515625" style="2" hidden="1" customWidth="1"/>
    <col min="6" max="6" width="25" style="2" hidden="1" customWidth="1"/>
    <col min="7" max="7" width="20.42578125" style="2" customWidth="1"/>
    <col min="8" max="8" width="16.42578125" style="2" customWidth="1"/>
    <col min="9" max="9" width="100.42578125" style="2" customWidth="1"/>
    <col min="10" max="10" width="12.42578125" style="2" hidden="1" customWidth="1"/>
    <col min="11" max="11" width="25" style="2" hidden="1" customWidth="1"/>
    <col min="12" max="13" width="12.42578125" style="2" customWidth="1"/>
    <col min="14" max="16384" width="14.42578125" style="2"/>
  </cols>
  <sheetData>
    <row r="1" spans="1:12" ht="33" customHeight="1" x14ac:dyDescent="0.35">
      <c r="A1" s="1" t="s">
        <v>33</v>
      </c>
      <c r="I1" s="4" t="s">
        <v>86</v>
      </c>
    </row>
    <row r="2" spans="1:12" ht="12.75" x14ac:dyDescent="0.2">
      <c r="A2" s="22" t="s">
        <v>79</v>
      </c>
      <c r="B2" s="20"/>
      <c r="C2" s="24"/>
      <c r="D2" s="20"/>
      <c r="E2" s="20"/>
      <c r="F2" s="20"/>
      <c r="G2" s="23" t="s">
        <v>80</v>
      </c>
      <c r="H2" s="26"/>
      <c r="I2" s="4"/>
    </row>
    <row r="3" spans="1:12" ht="12.75" x14ac:dyDescent="0.2">
      <c r="A3" s="22" t="s">
        <v>81</v>
      </c>
      <c r="B3" s="20"/>
      <c r="C3" s="25"/>
      <c r="D3" s="21"/>
      <c r="E3" s="20"/>
      <c r="F3" s="20"/>
      <c r="G3" s="23" t="s">
        <v>82</v>
      </c>
      <c r="H3" s="27"/>
      <c r="I3" s="4"/>
    </row>
    <row r="4" spans="1:12" ht="12.75" x14ac:dyDescent="0.2">
      <c r="A4" s="2" t="s">
        <v>89</v>
      </c>
      <c r="B4" s="20"/>
      <c r="C4" s="25"/>
      <c r="D4" s="21"/>
      <c r="E4" s="20"/>
      <c r="F4" s="20"/>
      <c r="G4" s="23" t="s">
        <v>83</v>
      </c>
      <c r="H4" s="27"/>
      <c r="I4" s="4"/>
    </row>
    <row r="5" spans="1:12" ht="12.75" x14ac:dyDescent="0.2">
      <c r="A5" s="2" t="s">
        <v>90</v>
      </c>
      <c r="B5" s="20"/>
      <c r="C5" s="25"/>
      <c r="D5" s="21"/>
      <c r="E5" s="20"/>
      <c r="F5" s="20"/>
      <c r="G5" s="23"/>
      <c r="H5" s="82"/>
      <c r="I5" s="4"/>
    </row>
    <row r="6" spans="1:12" ht="12.75" x14ac:dyDescent="0.2">
      <c r="A6" s="2" t="s">
        <v>91</v>
      </c>
      <c r="B6" s="20"/>
      <c r="C6" s="24"/>
      <c r="D6" s="21"/>
      <c r="E6" s="20"/>
      <c r="F6" s="20"/>
      <c r="G6" s="23"/>
      <c r="H6" s="82"/>
      <c r="I6" s="4"/>
    </row>
    <row r="7" spans="1:12" ht="12.75" x14ac:dyDescent="0.2">
      <c r="A7" s="2" t="s">
        <v>92</v>
      </c>
      <c r="B7" s="20"/>
      <c r="C7" s="24"/>
      <c r="D7" s="21"/>
      <c r="E7" s="20"/>
      <c r="F7" s="20"/>
      <c r="G7" s="23"/>
      <c r="H7" s="82"/>
      <c r="I7" s="4"/>
    </row>
    <row r="8" spans="1:12" ht="12.75" customHeight="1" x14ac:dyDescent="0.35">
      <c r="A8" s="1"/>
      <c r="I8" s="4"/>
    </row>
    <row r="9" spans="1:12" ht="14.25" customHeight="1" x14ac:dyDescent="0.2">
      <c r="A9" s="5">
        <v>1</v>
      </c>
      <c r="B9" s="86" t="s">
        <v>88</v>
      </c>
      <c r="C9" s="87"/>
      <c r="D9" s="87"/>
      <c r="E9" s="87"/>
      <c r="F9" s="87"/>
      <c r="G9" s="87"/>
      <c r="H9" s="87"/>
      <c r="I9" s="87"/>
    </row>
    <row r="10" spans="1:12" ht="12.75" customHeight="1" x14ac:dyDescent="0.2">
      <c r="A10" s="5"/>
      <c r="B10" s="6"/>
      <c r="C10" s="6"/>
      <c r="D10" s="6"/>
      <c r="E10" s="6"/>
      <c r="F10" s="6"/>
      <c r="G10" s="6"/>
      <c r="H10" s="6"/>
      <c r="I10" s="6"/>
    </row>
    <row r="11" spans="1:12" s="31" customFormat="1" ht="18.75" customHeight="1" thickBot="1" x14ac:dyDescent="0.25">
      <c r="A11" s="28"/>
      <c r="B11" s="29"/>
      <c r="C11" s="29"/>
      <c r="D11" s="30"/>
      <c r="G11" s="32"/>
      <c r="H11" s="33" t="str">
        <f>IF(H16&gt;F14,"FAIL","PASS")</f>
        <v>PASS</v>
      </c>
      <c r="I11" s="34">
        <f>F14</f>
        <v>86.4</v>
      </c>
    </row>
    <row r="12" spans="1:12" s="31" customFormat="1" ht="234" hidden="1" customHeight="1" x14ac:dyDescent="0.25">
      <c r="A12" s="85" t="s">
        <v>34</v>
      </c>
      <c r="B12" s="85"/>
      <c r="C12" s="85"/>
      <c r="D12" s="35" t="s">
        <v>0</v>
      </c>
      <c r="E12" s="36" t="s">
        <v>1</v>
      </c>
      <c r="F12" s="37" t="s">
        <v>67</v>
      </c>
      <c r="G12" s="37" t="s">
        <v>2</v>
      </c>
      <c r="H12" s="37" t="s">
        <v>36</v>
      </c>
      <c r="I12" s="38"/>
      <c r="J12" s="39" t="s">
        <v>65</v>
      </c>
      <c r="K12" s="40" t="s">
        <v>47</v>
      </c>
      <c r="L12" s="41"/>
    </row>
    <row r="13" spans="1:12" s="31" customFormat="1" ht="16.5" hidden="1" customHeight="1" x14ac:dyDescent="0.25">
      <c r="A13" s="42"/>
      <c r="B13" s="42"/>
      <c r="C13" s="42"/>
      <c r="D13" s="35"/>
      <c r="E13" s="43" t="s">
        <v>52</v>
      </c>
      <c r="F13" s="44">
        <v>0.2</v>
      </c>
      <c r="G13" s="37"/>
      <c r="H13" s="37"/>
      <c r="I13" s="38"/>
      <c r="J13" s="39" t="s">
        <v>48</v>
      </c>
      <c r="K13" s="41"/>
      <c r="L13" s="41"/>
    </row>
    <row r="14" spans="1:12" s="31" customFormat="1" ht="16.5" hidden="1" customHeight="1" x14ac:dyDescent="0.25">
      <c r="A14" s="42"/>
      <c r="B14" s="42"/>
      <c r="C14" s="42"/>
      <c r="D14" s="35"/>
      <c r="E14" s="43" t="s">
        <v>53</v>
      </c>
      <c r="F14" s="45">
        <f>F13*F15</f>
        <v>86.4</v>
      </c>
      <c r="G14" s="37"/>
      <c r="H14" s="37"/>
      <c r="I14" s="38"/>
      <c r="J14" s="46">
        <v>1</v>
      </c>
      <c r="K14" s="41"/>
      <c r="L14" s="41"/>
    </row>
    <row r="15" spans="1:12" s="31" customFormat="1" ht="68.25" hidden="1" customHeight="1" thickBot="1" x14ac:dyDescent="0.3">
      <c r="A15" s="47"/>
      <c r="B15" s="47"/>
      <c r="C15" s="48"/>
      <c r="D15" s="83" t="s">
        <v>6</v>
      </c>
      <c r="E15" s="84"/>
      <c r="F15" s="49">
        <f>SUM(F17:F68)</f>
        <v>432</v>
      </c>
      <c r="G15" s="50" t="s">
        <v>7</v>
      </c>
      <c r="H15" s="51"/>
      <c r="I15" s="52"/>
      <c r="J15" s="46">
        <v>2</v>
      </c>
      <c r="K15" s="41"/>
      <c r="L15" s="41"/>
    </row>
    <row r="16" spans="1:12" s="31" customFormat="1" ht="82.5" customHeight="1" thickBot="1" x14ac:dyDescent="0.3">
      <c r="A16" s="53" t="s">
        <v>68</v>
      </c>
      <c r="B16" s="54" t="s">
        <v>3</v>
      </c>
      <c r="C16" s="55" t="s">
        <v>4</v>
      </c>
      <c r="D16" s="56"/>
      <c r="E16" s="56"/>
      <c r="F16" s="57"/>
      <c r="G16" s="58" t="s">
        <v>66</v>
      </c>
      <c r="H16" s="59">
        <f>SUM(H17:H68)</f>
        <v>0</v>
      </c>
      <c r="I16" s="60" t="s">
        <v>5</v>
      </c>
      <c r="J16" s="46">
        <v>3</v>
      </c>
      <c r="K16" s="41"/>
      <c r="L16" s="41"/>
    </row>
    <row r="17" spans="1:10" s="31" customFormat="1" ht="33.75" customHeight="1" thickTop="1" x14ac:dyDescent="0.2">
      <c r="A17" s="61" t="s">
        <v>8</v>
      </c>
      <c r="B17" s="62" t="s">
        <v>3</v>
      </c>
      <c r="C17" s="63" t="s">
        <v>37</v>
      </c>
      <c r="D17" s="64">
        <v>2</v>
      </c>
      <c r="E17" s="65">
        <v>2</v>
      </c>
      <c r="F17" s="64">
        <f t="shared" ref="F17:F48" si="0">2*E17+D17</f>
        <v>6</v>
      </c>
      <c r="G17" s="66"/>
      <c r="H17" s="64" t="str">
        <f>IF(G17="","",IF(G17="N/A","",IF(G17="OK","",F17*G17)))</f>
        <v/>
      </c>
      <c r="I17" s="67"/>
      <c r="J17" s="41"/>
    </row>
    <row r="18" spans="1:10" s="31" customFormat="1" ht="33.75" customHeight="1" x14ac:dyDescent="0.2">
      <c r="A18" s="68" t="s">
        <v>9</v>
      </c>
      <c r="B18" s="69" t="s">
        <v>3</v>
      </c>
      <c r="C18" s="70" t="s">
        <v>49</v>
      </c>
      <c r="D18" s="71">
        <v>2</v>
      </c>
      <c r="E18" s="72">
        <v>2</v>
      </c>
      <c r="F18" s="71">
        <f t="shared" si="0"/>
        <v>6</v>
      </c>
      <c r="G18" s="73"/>
      <c r="H18" s="71" t="str">
        <f t="shared" ref="H18:H67" si="1">IF(G18="","",IF(G18="N/A","",IF(G18="OK","",F18*G18)))</f>
        <v/>
      </c>
      <c r="I18" s="74"/>
    </row>
    <row r="19" spans="1:10" s="31" customFormat="1" ht="33.75" customHeight="1" x14ac:dyDescent="0.2">
      <c r="A19" s="68" t="s">
        <v>10</v>
      </c>
      <c r="B19" s="69" t="s">
        <v>3</v>
      </c>
      <c r="C19" s="70" t="s">
        <v>38</v>
      </c>
      <c r="D19" s="71">
        <v>2</v>
      </c>
      <c r="E19" s="72">
        <v>3</v>
      </c>
      <c r="F19" s="71">
        <f t="shared" si="0"/>
        <v>8</v>
      </c>
      <c r="G19" s="73"/>
      <c r="H19" s="71" t="str">
        <f t="shared" si="1"/>
        <v/>
      </c>
      <c r="I19" s="74"/>
    </row>
    <row r="20" spans="1:10" s="31" customFormat="1" ht="33.75" customHeight="1" x14ac:dyDescent="0.2">
      <c r="A20" s="68" t="s">
        <v>11</v>
      </c>
      <c r="B20" s="69" t="s">
        <v>3</v>
      </c>
      <c r="C20" s="75" t="s">
        <v>63</v>
      </c>
      <c r="D20" s="71">
        <v>4</v>
      </c>
      <c r="E20" s="72">
        <v>3</v>
      </c>
      <c r="F20" s="71">
        <f t="shared" si="0"/>
        <v>10</v>
      </c>
      <c r="G20" s="73"/>
      <c r="H20" s="71" t="str">
        <f t="shared" si="1"/>
        <v/>
      </c>
      <c r="I20" s="74"/>
    </row>
    <row r="21" spans="1:10" s="31" customFormat="1" ht="33.75" customHeight="1" x14ac:dyDescent="0.2">
      <c r="A21" s="76" t="s">
        <v>12</v>
      </c>
      <c r="B21" s="69" t="s">
        <v>3</v>
      </c>
      <c r="C21" s="77" t="s">
        <v>72</v>
      </c>
      <c r="D21" s="71">
        <v>4</v>
      </c>
      <c r="E21" s="72">
        <v>2</v>
      </c>
      <c r="F21" s="71">
        <f t="shared" si="0"/>
        <v>8</v>
      </c>
      <c r="G21" s="73"/>
      <c r="H21" s="71" t="str">
        <f t="shared" si="1"/>
        <v/>
      </c>
      <c r="I21" s="74"/>
    </row>
    <row r="22" spans="1:10" s="31" customFormat="1" ht="33.75" customHeight="1" x14ac:dyDescent="0.2">
      <c r="A22" s="76" t="s">
        <v>14</v>
      </c>
      <c r="B22" s="69" t="s">
        <v>3</v>
      </c>
      <c r="C22" s="78" t="s">
        <v>13</v>
      </c>
      <c r="D22" s="71">
        <v>4</v>
      </c>
      <c r="E22" s="72">
        <v>1</v>
      </c>
      <c r="F22" s="71">
        <f t="shared" si="0"/>
        <v>6</v>
      </c>
      <c r="G22" s="73"/>
      <c r="H22" s="71" t="str">
        <f t="shared" si="1"/>
        <v/>
      </c>
      <c r="I22" s="74"/>
    </row>
    <row r="23" spans="1:10" s="31" customFormat="1" ht="33.75" customHeight="1" x14ac:dyDescent="0.2">
      <c r="A23" s="68">
        <v>7</v>
      </c>
      <c r="B23" s="69" t="s">
        <v>3</v>
      </c>
      <c r="C23" s="70" t="s">
        <v>39</v>
      </c>
      <c r="D23" s="71">
        <v>2</v>
      </c>
      <c r="E23" s="72">
        <v>3</v>
      </c>
      <c r="F23" s="71">
        <f t="shared" si="0"/>
        <v>8</v>
      </c>
      <c r="G23" s="73"/>
      <c r="H23" s="71" t="str">
        <f t="shared" si="1"/>
        <v/>
      </c>
      <c r="I23" s="74"/>
    </row>
    <row r="24" spans="1:10" s="31" customFormat="1" ht="33.75" customHeight="1" x14ac:dyDescent="0.2">
      <c r="A24" s="68">
        <v>8</v>
      </c>
      <c r="B24" s="69" t="s">
        <v>3</v>
      </c>
      <c r="C24" s="70" t="s">
        <v>40</v>
      </c>
      <c r="D24" s="71">
        <v>3</v>
      </c>
      <c r="E24" s="72">
        <v>3</v>
      </c>
      <c r="F24" s="71">
        <f t="shared" si="0"/>
        <v>9</v>
      </c>
      <c r="G24" s="73"/>
      <c r="H24" s="71" t="str">
        <f t="shared" si="1"/>
        <v/>
      </c>
      <c r="I24" s="74"/>
    </row>
    <row r="25" spans="1:10" s="31" customFormat="1" ht="33.75" customHeight="1" x14ac:dyDescent="0.2">
      <c r="A25" s="68">
        <v>9</v>
      </c>
      <c r="B25" s="69" t="s">
        <v>35</v>
      </c>
      <c r="C25" s="75" t="s">
        <v>75</v>
      </c>
      <c r="D25" s="71">
        <v>4</v>
      </c>
      <c r="E25" s="72">
        <v>4</v>
      </c>
      <c r="F25" s="71">
        <f t="shared" si="0"/>
        <v>12</v>
      </c>
      <c r="G25" s="73"/>
      <c r="H25" s="71" t="str">
        <f t="shared" si="1"/>
        <v/>
      </c>
      <c r="I25" s="74"/>
    </row>
    <row r="26" spans="1:10" s="31" customFormat="1" ht="94.5" x14ac:dyDescent="0.2">
      <c r="A26" s="76" t="s">
        <v>15</v>
      </c>
      <c r="B26" s="69" t="s">
        <v>3</v>
      </c>
      <c r="C26" s="70" t="s">
        <v>46</v>
      </c>
      <c r="D26" s="71">
        <v>4</v>
      </c>
      <c r="E26" s="72">
        <v>4</v>
      </c>
      <c r="F26" s="71">
        <f t="shared" si="0"/>
        <v>12</v>
      </c>
      <c r="G26" s="73"/>
      <c r="H26" s="71" t="str">
        <f t="shared" si="1"/>
        <v/>
      </c>
      <c r="I26" s="74"/>
    </row>
    <row r="27" spans="1:10" s="31" customFormat="1" ht="33.75" customHeight="1" x14ac:dyDescent="0.2">
      <c r="A27" s="76" t="s">
        <v>17</v>
      </c>
      <c r="B27" s="69" t="s">
        <v>3</v>
      </c>
      <c r="C27" s="78" t="s">
        <v>16</v>
      </c>
      <c r="D27" s="71">
        <v>3</v>
      </c>
      <c r="E27" s="72">
        <v>1</v>
      </c>
      <c r="F27" s="71">
        <f t="shared" si="0"/>
        <v>5</v>
      </c>
      <c r="G27" s="73"/>
      <c r="H27" s="71" t="str">
        <f t="shared" si="1"/>
        <v/>
      </c>
      <c r="I27" s="74"/>
    </row>
    <row r="28" spans="1:10" s="31" customFormat="1" ht="33.75" customHeight="1" x14ac:dyDescent="0.2">
      <c r="A28" s="76" t="s">
        <v>18</v>
      </c>
      <c r="B28" s="69" t="s">
        <v>3</v>
      </c>
      <c r="C28" s="70" t="s">
        <v>41</v>
      </c>
      <c r="D28" s="71">
        <v>2</v>
      </c>
      <c r="E28" s="72">
        <v>3</v>
      </c>
      <c r="F28" s="71">
        <f t="shared" si="0"/>
        <v>8</v>
      </c>
      <c r="G28" s="73"/>
      <c r="H28" s="71" t="str">
        <f t="shared" si="1"/>
        <v/>
      </c>
      <c r="I28" s="74"/>
    </row>
    <row r="29" spans="1:10" s="31" customFormat="1" ht="33.75" customHeight="1" x14ac:dyDescent="0.2">
      <c r="A29" s="76" t="s">
        <v>73</v>
      </c>
      <c r="B29" s="69" t="s">
        <v>3</v>
      </c>
      <c r="C29" s="70" t="s">
        <v>42</v>
      </c>
      <c r="D29" s="71">
        <v>4</v>
      </c>
      <c r="E29" s="72">
        <v>4</v>
      </c>
      <c r="F29" s="71">
        <f t="shared" si="0"/>
        <v>12</v>
      </c>
      <c r="G29" s="73"/>
      <c r="H29" s="71" t="str">
        <f t="shared" si="1"/>
        <v/>
      </c>
      <c r="I29" s="74"/>
    </row>
    <row r="30" spans="1:10" s="31" customFormat="1" ht="33.75" customHeight="1" x14ac:dyDescent="0.2">
      <c r="A30" s="68">
        <v>14</v>
      </c>
      <c r="B30" s="69" t="s">
        <v>3</v>
      </c>
      <c r="C30" s="75" t="s">
        <v>74</v>
      </c>
      <c r="D30" s="71">
        <v>3</v>
      </c>
      <c r="E30" s="72">
        <v>2</v>
      </c>
      <c r="F30" s="71">
        <f t="shared" si="0"/>
        <v>7</v>
      </c>
      <c r="G30" s="73"/>
      <c r="H30" s="71" t="str">
        <f t="shared" si="1"/>
        <v/>
      </c>
      <c r="I30" s="74"/>
    </row>
    <row r="31" spans="1:10" s="31" customFormat="1" ht="33.75" customHeight="1" x14ac:dyDescent="0.2">
      <c r="A31" s="68">
        <v>15</v>
      </c>
      <c r="B31" s="69" t="s">
        <v>3</v>
      </c>
      <c r="C31" s="78" t="s">
        <v>19</v>
      </c>
      <c r="D31" s="71">
        <v>2</v>
      </c>
      <c r="E31" s="72">
        <v>2</v>
      </c>
      <c r="F31" s="71">
        <f t="shared" si="0"/>
        <v>6</v>
      </c>
      <c r="G31" s="73"/>
      <c r="H31" s="71" t="str">
        <f t="shared" si="1"/>
        <v/>
      </c>
      <c r="I31" s="74"/>
    </row>
    <row r="32" spans="1:10" s="31" customFormat="1" ht="31.5" x14ac:dyDescent="0.2">
      <c r="A32" s="68">
        <v>16</v>
      </c>
      <c r="B32" s="69" t="s">
        <v>3</v>
      </c>
      <c r="C32" s="75" t="s">
        <v>76</v>
      </c>
      <c r="D32" s="71">
        <v>3</v>
      </c>
      <c r="E32" s="72">
        <v>2</v>
      </c>
      <c r="F32" s="71">
        <f t="shared" si="0"/>
        <v>7</v>
      </c>
      <c r="G32" s="73"/>
      <c r="H32" s="71" t="str">
        <f t="shared" si="1"/>
        <v/>
      </c>
      <c r="I32" s="74"/>
    </row>
    <row r="33" spans="1:9" s="31" customFormat="1" ht="31.5" x14ac:dyDescent="0.2">
      <c r="A33" s="68">
        <v>17</v>
      </c>
      <c r="B33" s="69" t="s">
        <v>3</v>
      </c>
      <c r="C33" s="75" t="s">
        <v>77</v>
      </c>
      <c r="D33" s="71">
        <v>3</v>
      </c>
      <c r="E33" s="72">
        <v>2</v>
      </c>
      <c r="F33" s="71">
        <f t="shared" si="0"/>
        <v>7</v>
      </c>
      <c r="G33" s="73"/>
      <c r="H33" s="71" t="str">
        <f t="shared" si="1"/>
        <v/>
      </c>
      <c r="I33" s="74"/>
    </row>
    <row r="34" spans="1:9" s="31" customFormat="1" ht="47.25" x14ac:dyDescent="0.2">
      <c r="A34" s="68">
        <v>18</v>
      </c>
      <c r="B34" s="69" t="s">
        <v>3</v>
      </c>
      <c r="C34" s="70" t="s">
        <v>43</v>
      </c>
      <c r="D34" s="71">
        <v>4</v>
      </c>
      <c r="E34" s="72">
        <v>3</v>
      </c>
      <c r="F34" s="71">
        <f t="shared" si="0"/>
        <v>10</v>
      </c>
      <c r="G34" s="73"/>
      <c r="H34" s="71" t="str">
        <f t="shared" si="1"/>
        <v/>
      </c>
      <c r="I34" s="74"/>
    </row>
    <row r="35" spans="1:9" s="31" customFormat="1" x14ac:dyDescent="0.2">
      <c r="A35" s="68">
        <v>19</v>
      </c>
      <c r="B35" s="69" t="s">
        <v>3</v>
      </c>
      <c r="C35" s="75" t="s">
        <v>78</v>
      </c>
      <c r="D35" s="71">
        <v>2</v>
      </c>
      <c r="E35" s="72">
        <v>2</v>
      </c>
      <c r="F35" s="71">
        <f t="shared" si="0"/>
        <v>6</v>
      </c>
      <c r="G35" s="73"/>
      <c r="H35" s="71" t="str">
        <f t="shared" si="1"/>
        <v/>
      </c>
      <c r="I35" s="74"/>
    </row>
    <row r="36" spans="1:9" s="31" customFormat="1" ht="33.75" customHeight="1" x14ac:dyDescent="0.2">
      <c r="A36" s="68">
        <v>20</v>
      </c>
      <c r="B36" s="69" t="s">
        <v>3</v>
      </c>
      <c r="C36" s="70" t="s">
        <v>54</v>
      </c>
      <c r="D36" s="71">
        <v>2</v>
      </c>
      <c r="E36" s="72">
        <v>3</v>
      </c>
      <c r="F36" s="71">
        <f t="shared" si="0"/>
        <v>8</v>
      </c>
      <c r="G36" s="73"/>
      <c r="H36" s="71" t="str">
        <f t="shared" si="1"/>
        <v/>
      </c>
      <c r="I36" s="74"/>
    </row>
    <row r="37" spans="1:9" s="31" customFormat="1" ht="33.75" customHeight="1" x14ac:dyDescent="0.2">
      <c r="A37" s="68">
        <v>21</v>
      </c>
      <c r="B37" s="69" t="s">
        <v>3</v>
      </c>
      <c r="C37" s="70" t="s">
        <v>58</v>
      </c>
      <c r="D37" s="71">
        <v>3</v>
      </c>
      <c r="E37" s="72">
        <v>2</v>
      </c>
      <c r="F37" s="71">
        <f>2*E37+D37</f>
        <v>7</v>
      </c>
      <c r="G37" s="73"/>
      <c r="H37" s="71" t="str">
        <f t="shared" si="1"/>
        <v/>
      </c>
      <c r="I37" s="74"/>
    </row>
    <row r="38" spans="1:9" s="31" customFormat="1" ht="33.75" customHeight="1" x14ac:dyDescent="0.2">
      <c r="A38" s="68">
        <v>22</v>
      </c>
      <c r="B38" s="69" t="s">
        <v>3</v>
      </c>
      <c r="C38" s="70" t="s">
        <v>55</v>
      </c>
      <c r="D38" s="71">
        <v>3</v>
      </c>
      <c r="E38" s="72">
        <v>2</v>
      </c>
      <c r="F38" s="71">
        <f>2*E38+D38</f>
        <v>7</v>
      </c>
      <c r="G38" s="73"/>
      <c r="H38" s="71" t="str">
        <f t="shared" si="1"/>
        <v/>
      </c>
      <c r="I38" s="74"/>
    </row>
    <row r="39" spans="1:9" s="31" customFormat="1" ht="33.75" customHeight="1" x14ac:dyDescent="0.2">
      <c r="A39" s="68">
        <v>23</v>
      </c>
      <c r="B39" s="69" t="s">
        <v>3</v>
      </c>
      <c r="C39" s="70" t="s">
        <v>56</v>
      </c>
      <c r="D39" s="71">
        <v>3</v>
      </c>
      <c r="E39" s="72">
        <v>3</v>
      </c>
      <c r="F39" s="71">
        <f t="shared" si="0"/>
        <v>9</v>
      </c>
      <c r="G39" s="73"/>
      <c r="H39" s="71" t="str">
        <f t="shared" si="1"/>
        <v/>
      </c>
      <c r="I39" s="74"/>
    </row>
    <row r="40" spans="1:9" s="31" customFormat="1" ht="33.75" customHeight="1" x14ac:dyDescent="0.2">
      <c r="A40" s="68">
        <v>24</v>
      </c>
      <c r="B40" s="69" t="s">
        <v>3</v>
      </c>
      <c r="C40" s="70" t="s">
        <v>57</v>
      </c>
      <c r="D40" s="71">
        <v>4</v>
      </c>
      <c r="E40" s="72">
        <v>3</v>
      </c>
      <c r="F40" s="71">
        <f t="shared" si="0"/>
        <v>10</v>
      </c>
      <c r="G40" s="73"/>
      <c r="H40" s="71" t="str">
        <f t="shared" si="1"/>
        <v/>
      </c>
      <c r="I40" s="74"/>
    </row>
    <row r="41" spans="1:9" s="31" customFormat="1" ht="33.75" customHeight="1" x14ac:dyDescent="0.2">
      <c r="A41" s="68">
        <v>25</v>
      </c>
      <c r="B41" s="69" t="s">
        <v>3</v>
      </c>
      <c r="C41" s="78" t="s">
        <v>59</v>
      </c>
      <c r="D41" s="71">
        <v>4</v>
      </c>
      <c r="E41" s="72">
        <v>4</v>
      </c>
      <c r="F41" s="71">
        <f t="shared" si="0"/>
        <v>12</v>
      </c>
      <c r="G41" s="73"/>
      <c r="H41" s="71" t="str">
        <f t="shared" si="1"/>
        <v/>
      </c>
      <c r="I41" s="74"/>
    </row>
    <row r="42" spans="1:9" s="31" customFormat="1" ht="34.5" customHeight="1" x14ac:dyDescent="0.2">
      <c r="A42" s="68">
        <v>26</v>
      </c>
      <c r="B42" s="69" t="s">
        <v>3</v>
      </c>
      <c r="C42" s="70" t="s">
        <v>60</v>
      </c>
      <c r="D42" s="71">
        <v>2</v>
      </c>
      <c r="E42" s="72">
        <v>3</v>
      </c>
      <c r="F42" s="71">
        <f t="shared" si="0"/>
        <v>8</v>
      </c>
      <c r="G42" s="73"/>
      <c r="H42" s="71" t="str">
        <f t="shared" si="1"/>
        <v/>
      </c>
      <c r="I42" s="74"/>
    </row>
    <row r="43" spans="1:9" s="31" customFormat="1" ht="33.75" customHeight="1" x14ac:dyDescent="0.2">
      <c r="A43" s="68">
        <v>27</v>
      </c>
      <c r="B43" s="69" t="s">
        <v>3</v>
      </c>
      <c r="C43" s="75" t="s">
        <v>84</v>
      </c>
      <c r="D43" s="71">
        <v>4</v>
      </c>
      <c r="E43" s="72">
        <v>3</v>
      </c>
      <c r="F43" s="71">
        <f t="shared" si="0"/>
        <v>10</v>
      </c>
      <c r="G43" s="73"/>
      <c r="H43" s="71" t="str">
        <f t="shared" si="1"/>
        <v/>
      </c>
      <c r="I43" s="74"/>
    </row>
    <row r="44" spans="1:9" s="31" customFormat="1" ht="33.75" customHeight="1" x14ac:dyDescent="0.2">
      <c r="A44" s="68">
        <v>28</v>
      </c>
      <c r="B44" s="69" t="s">
        <v>3</v>
      </c>
      <c r="C44" s="77" t="s">
        <v>85</v>
      </c>
      <c r="D44" s="71">
        <v>4</v>
      </c>
      <c r="E44" s="72">
        <v>4</v>
      </c>
      <c r="F44" s="71">
        <f t="shared" si="0"/>
        <v>12</v>
      </c>
      <c r="G44" s="73"/>
      <c r="H44" s="71" t="str">
        <f t="shared" si="1"/>
        <v/>
      </c>
      <c r="I44" s="74"/>
    </row>
    <row r="45" spans="1:9" s="31" customFormat="1" ht="33.75" customHeight="1" x14ac:dyDescent="0.2">
      <c r="A45" s="68">
        <v>29</v>
      </c>
      <c r="B45" s="69" t="s">
        <v>3</v>
      </c>
      <c r="C45" s="70" t="s">
        <v>44</v>
      </c>
      <c r="D45" s="71">
        <v>2</v>
      </c>
      <c r="E45" s="72">
        <v>3</v>
      </c>
      <c r="F45" s="71">
        <f t="shared" si="0"/>
        <v>8</v>
      </c>
      <c r="G45" s="73"/>
      <c r="H45" s="71" t="str">
        <f t="shared" si="1"/>
        <v/>
      </c>
      <c r="I45" s="74"/>
    </row>
    <row r="46" spans="1:9" s="31" customFormat="1" ht="33.75" customHeight="1" x14ac:dyDescent="0.2">
      <c r="A46" s="68">
        <v>30</v>
      </c>
      <c r="B46" s="69" t="s">
        <v>3</v>
      </c>
      <c r="C46" s="77" t="s">
        <v>70</v>
      </c>
      <c r="D46" s="71">
        <v>4</v>
      </c>
      <c r="E46" s="72">
        <v>4</v>
      </c>
      <c r="F46" s="71">
        <f t="shared" si="0"/>
        <v>12</v>
      </c>
      <c r="G46" s="73"/>
      <c r="H46" s="71" t="str">
        <f t="shared" si="1"/>
        <v/>
      </c>
      <c r="I46" s="74"/>
    </row>
    <row r="47" spans="1:9" s="31" customFormat="1" ht="33.75" customHeight="1" x14ac:dyDescent="0.2">
      <c r="A47" s="68">
        <v>31</v>
      </c>
      <c r="B47" s="69" t="s">
        <v>3</v>
      </c>
      <c r="C47" s="70" t="s">
        <v>50</v>
      </c>
      <c r="D47" s="71">
        <v>4</v>
      </c>
      <c r="E47" s="72">
        <v>4</v>
      </c>
      <c r="F47" s="71">
        <f t="shared" si="0"/>
        <v>12</v>
      </c>
      <c r="G47" s="73"/>
      <c r="H47" s="71" t="str">
        <f t="shared" si="1"/>
        <v/>
      </c>
      <c r="I47" s="74"/>
    </row>
    <row r="48" spans="1:9" s="31" customFormat="1" ht="33.75" customHeight="1" x14ac:dyDescent="0.2">
      <c r="A48" s="68">
        <v>32</v>
      </c>
      <c r="B48" s="69" t="s">
        <v>3</v>
      </c>
      <c r="C48" s="70" t="s">
        <v>45</v>
      </c>
      <c r="D48" s="71">
        <v>2</v>
      </c>
      <c r="E48" s="72">
        <v>3</v>
      </c>
      <c r="F48" s="71">
        <f t="shared" si="0"/>
        <v>8</v>
      </c>
      <c r="G48" s="73"/>
      <c r="H48" s="71" t="str">
        <f t="shared" si="1"/>
        <v/>
      </c>
      <c r="I48" s="74"/>
    </row>
    <row r="49" spans="1:9" s="31" customFormat="1" ht="33.75" customHeight="1" x14ac:dyDescent="0.2">
      <c r="A49" s="68">
        <v>33</v>
      </c>
      <c r="B49" s="69" t="s">
        <v>3</v>
      </c>
      <c r="C49" s="78" t="s">
        <v>20</v>
      </c>
      <c r="D49" s="71">
        <v>2</v>
      </c>
      <c r="E49" s="72">
        <v>2</v>
      </c>
      <c r="F49" s="71">
        <f t="shared" ref="F49:F66" si="2">2*E49+D49</f>
        <v>6</v>
      </c>
      <c r="G49" s="73"/>
      <c r="H49" s="71" t="str">
        <f t="shared" si="1"/>
        <v/>
      </c>
      <c r="I49" s="74"/>
    </row>
    <row r="50" spans="1:9" s="31" customFormat="1" ht="47.25" x14ac:dyDescent="0.2">
      <c r="A50" s="68">
        <v>34</v>
      </c>
      <c r="B50" s="69" t="s">
        <v>3</v>
      </c>
      <c r="C50" s="78" t="s">
        <v>21</v>
      </c>
      <c r="D50" s="71">
        <v>3</v>
      </c>
      <c r="E50" s="72">
        <v>3</v>
      </c>
      <c r="F50" s="71">
        <f t="shared" si="2"/>
        <v>9</v>
      </c>
      <c r="G50" s="73"/>
      <c r="H50" s="71" t="str">
        <f t="shared" si="1"/>
        <v/>
      </c>
      <c r="I50" s="74"/>
    </row>
    <row r="51" spans="1:9" s="31" customFormat="1" ht="33.75" customHeight="1" x14ac:dyDescent="0.2">
      <c r="A51" s="68">
        <v>35</v>
      </c>
      <c r="B51" s="69" t="s">
        <v>3</v>
      </c>
      <c r="C51" s="78" t="s">
        <v>22</v>
      </c>
      <c r="D51" s="71">
        <v>3</v>
      </c>
      <c r="E51" s="72">
        <v>3</v>
      </c>
      <c r="F51" s="71">
        <f t="shared" si="2"/>
        <v>9</v>
      </c>
      <c r="G51" s="73"/>
      <c r="H51" s="71" t="str">
        <f t="shared" si="1"/>
        <v/>
      </c>
      <c r="I51" s="74"/>
    </row>
    <row r="52" spans="1:9" s="31" customFormat="1" ht="33.75" customHeight="1" x14ac:dyDescent="0.2">
      <c r="A52" s="68">
        <v>36</v>
      </c>
      <c r="B52" s="69" t="s">
        <v>3</v>
      </c>
      <c r="C52" s="78" t="s">
        <v>23</v>
      </c>
      <c r="D52" s="71">
        <v>3</v>
      </c>
      <c r="E52" s="72">
        <v>4</v>
      </c>
      <c r="F52" s="71">
        <f t="shared" si="2"/>
        <v>11</v>
      </c>
      <c r="G52" s="73"/>
      <c r="H52" s="71" t="str">
        <f t="shared" si="1"/>
        <v/>
      </c>
      <c r="I52" s="74"/>
    </row>
    <row r="53" spans="1:9" s="31" customFormat="1" ht="33.75" customHeight="1" x14ac:dyDescent="0.2">
      <c r="A53" s="68">
        <v>37</v>
      </c>
      <c r="B53" s="69" t="s">
        <v>3</v>
      </c>
      <c r="C53" s="77" t="s">
        <v>69</v>
      </c>
      <c r="D53" s="71">
        <v>4</v>
      </c>
      <c r="E53" s="72">
        <v>4</v>
      </c>
      <c r="F53" s="71">
        <f t="shared" si="2"/>
        <v>12</v>
      </c>
      <c r="G53" s="73"/>
      <c r="H53" s="71" t="str">
        <f t="shared" si="1"/>
        <v/>
      </c>
      <c r="I53" s="74"/>
    </row>
    <row r="54" spans="1:9" s="31" customFormat="1" ht="47.25" x14ac:dyDescent="0.2">
      <c r="A54" s="68">
        <v>38</v>
      </c>
      <c r="B54" s="69" t="s">
        <v>3</v>
      </c>
      <c r="C54" s="77" t="s">
        <v>87</v>
      </c>
      <c r="D54" s="71">
        <v>3</v>
      </c>
      <c r="E54" s="72">
        <v>3</v>
      </c>
      <c r="F54" s="71">
        <f t="shared" si="2"/>
        <v>9</v>
      </c>
      <c r="G54" s="73"/>
      <c r="H54" s="71" t="str">
        <f t="shared" si="1"/>
        <v/>
      </c>
      <c r="I54" s="74"/>
    </row>
    <row r="55" spans="1:9" s="31" customFormat="1" ht="33.75" customHeight="1" x14ac:dyDescent="0.2">
      <c r="A55" s="68">
        <v>39</v>
      </c>
      <c r="B55" s="69" t="s">
        <v>3</v>
      </c>
      <c r="C55" s="78" t="s">
        <v>25</v>
      </c>
      <c r="D55" s="71">
        <v>4</v>
      </c>
      <c r="E55" s="72">
        <v>4</v>
      </c>
      <c r="F55" s="71">
        <f t="shared" si="2"/>
        <v>12</v>
      </c>
      <c r="G55" s="73"/>
      <c r="H55" s="71" t="str">
        <f t="shared" si="1"/>
        <v/>
      </c>
      <c r="I55" s="74"/>
    </row>
    <row r="56" spans="1:9" s="31" customFormat="1" ht="33.75" customHeight="1" x14ac:dyDescent="0.2">
      <c r="A56" s="68">
        <v>40</v>
      </c>
      <c r="B56" s="69" t="s">
        <v>3</v>
      </c>
      <c r="C56" s="78" t="s">
        <v>26</v>
      </c>
      <c r="D56" s="71">
        <v>2</v>
      </c>
      <c r="E56" s="72">
        <v>2</v>
      </c>
      <c r="F56" s="71">
        <f t="shared" si="2"/>
        <v>6</v>
      </c>
      <c r="G56" s="73"/>
      <c r="H56" s="71" t="str">
        <f t="shared" si="1"/>
        <v/>
      </c>
      <c r="I56" s="74"/>
    </row>
    <row r="57" spans="1:9" s="31" customFormat="1" ht="33.75" customHeight="1" x14ac:dyDescent="0.2">
      <c r="A57" s="68">
        <v>41</v>
      </c>
      <c r="B57" s="69" t="s">
        <v>3</v>
      </c>
      <c r="C57" s="75" t="s">
        <v>27</v>
      </c>
      <c r="D57" s="71">
        <v>2</v>
      </c>
      <c r="E57" s="72">
        <v>2</v>
      </c>
      <c r="F57" s="71">
        <f t="shared" si="2"/>
        <v>6</v>
      </c>
      <c r="G57" s="73"/>
      <c r="H57" s="71" t="str">
        <f t="shared" si="1"/>
        <v/>
      </c>
      <c r="I57" s="74"/>
    </row>
    <row r="58" spans="1:9" s="31" customFormat="1" ht="33.75" customHeight="1" x14ac:dyDescent="0.2">
      <c r="A58" s="68">
        <v>42</v>
      </c>
      <c r="B58" s="69" t="s">
        <v>3</v>
      </c>
      <c r="C58" s="78" t="s">
        <v>28</v>
      </c>
      <c r="D58" s="71">
        <v>2</v>
      </c>
      <c r="E58" s="72">
        <v>2</v>
      </c>
      <c r="F58" s="71">
        <f t="shared" si="2"/>
        <v>6</v>
      </c>
      <c r="G58" s="73"/>
      <c r="H58" s="71" t="str">
        <f t="shared" si="1"/>
        <v/>
      </c>
      <c r="I58" s="74"/>
    </row>
    <row r="59" spans="1:9" s="31" customFormat="1" ht="33.75" customHeight="1" x14ac:dyDescent="0.2">
      <c r="A59" s="68">
        <v>43</v>
      </c>
      <c r="B59" s="69" t="s">
        <v>3</v>
      </c>
      <c r="C59" s="78" t="s">
        <v>29</v>
      </c>
      <c r="D59" s="71">
        <v>2</v>
      </c>
      <c r="E59" s="72">
        <v>2</v>
      </c>
      <c r="F59" s="71">
        <f t="shared" si="2"/>
        <v>6</v>
      </c>
      <c r="G59" s="73"/>
      <c r="H59" s="71" t="str">
        <f t="shared" si="1"/>
        <v/>
      </c>
      <c r="I59" s="74"/>
    </row>
    <row r="60" spans="1:9" s="31" customFormat="1" ht="33.75" customHeight="1" x14ac:dyDescent="0.2">
      <c r="A60" s="68">
        <v>44</v>
      </c>
      <c r="B60" s="69" t="s">
        <v>3</v>
      </c>
      <c r="C60" s="78" t="s">
        <v>30</v>
      </c>
      <c r="D60" s="71">
        <v>2</v>
      </c>
      <c r="E60" s="72">
        <v>1</v>
      </c>
      <c r="F60" s="71">
        <f t="shared" si="2"/>
        <v>4</v>
      </c>
      <c r="G60" s="73"/>
      <c r="H60" s="71" t="str">
        <f t="shared" si="1"/>
        <v/>
      </c>
      <c r="I60" s="74"/>
    </row>
    <row r="61" spans="1:9" s="31" customFormat="1" ht="33.75" customHeight="1" x14ac:dyDescent="0.2">
      <c r="A61" s="68">
        <v>45</v>
      </c>
      <c r="B61" s="69" t="s">
        <v>3</v>
      </c>
      <c r="C61" s="78" t="s">
        <v>61</v>
      </c>
      <c r="D61" s="71">
        <v>3</v>
      </c>
      <c r="E61" s="72">
        <v>2</v>
      </c>
      <c r="F61" s="71">
        <f t="shared" si="2"/>
        <v>7</v>
      </c>
      <c r="G61" s="73"/>
      <c r="H61" s="71" t="str">
        <f t="shared" si="1"/>
        <v/>
      </c>
      <c r="I61" s="74"/>
    </row>
    <row r="62" spans="1:9" s="31" customFormat="1" ht="33.75" customHeight="1" x14ac:dyDescent="0.2">
      <c r="A62" s="68">
        <v>46</v>
      </c>
      <c r="B62" s="69" t="s">
        <v>3</v>
      </c>
      <c r="C62" s="78" t="s">
        <v>31</v>
      </c>
      <c r="D62" s="71">
        <v>4</v>
      </c>
      <c r="E62" s="72">
        <v>4</v>
      </c>
      <c r="F62" s="71">
        <f t="shared" si="2"/>
        <v>12</v>
      </c>
      <c r="G62" s="73"/>
      <c r="H62" s="71" t="str">
        <f t="shared" si="1"/>
        <v/>
      </c>
      <c r="I62" s="74"/>
    </row>
    <row r="63" spans="1:9" s="31" customFormat="1" ht="33.75" customHeight="1" x14ac:dyDescent="0.2">
      <c r="A63" s="68">
        <v>47</v>
      </c>
      <c r="B63" s="69" t="s">
        <v>3</v>
      </c>
      <c r="C63" s="78" t="s">
        <v>62</v>
      </c>
      <c r="D63" s="71">
        <v>2</v>
      </c>
      <c r="E63" s="72">
        <v>2</v>
      </c>
      <c r="F63" s="71">
        <f t="shared" si="2"/>
        <v>6</v>
      </c>
      <c r="G63" s="73"/>
      <c r="H63" s="71" t="str">
        <f t="shared" si="1"/>
        <v/>
      </c>
      <c r="I63" s="74"/>
    </row>
    <row r="64" spans="1:9" s="31" customFormat="1" ht="33.75" customHeight="1" x14ac:dyDescent="0.2">
      <c r="A64" s="68">
        <v>48</v>
      </c>
      <c r="B64" s="69" t="s">
        <v>3</v>
      </c>
      <c r="C64" s="78" t="s">
        <v>32</v>
      </c>
      <c r="D64" s="71">
        <v>3</v>
      </c>
      <c r="E64" s="72">
        <v>4</v>
      </c>
      <c r="F64" s="71">
        <f t="shared" si="2"/>
        <v>11</v>
      </c>
      <c r="G64" s="73"/>
      <c r="H64" s="71" t="str">
        <f t="shared" si="1"/>
        <v/>
      </c>
      <c r="I64" s="74"/>
    </row>
    <row r="65" spans="1:9" s="31" customFormat="1" ht="33.75" customHeight="1" x14ac:dyDescent="0.2">
      <c r="A65" s="68">
        <v>49</v>
      </c>
      <c r="B65" s="69" t="s">
        <v>24</v>
      </c>
      <c r="C65" s="78" t="s">
        <v>51</v>
      </c>
      <c r="D65" s="71">
        <v>2</v>
      </c>
      <c r="E65" s="72">
        <v>3</v>
      </c>
      <c r="F65" s="71">
        <f t="shared" si="2"/>
        <v>8</v>
      </c>
      <c r="G65" s="73"/>
      <c r="H65" s="71" t="str">
        <f t="shared" si="1"/>
        <v/>
      </c>
      <c r="I65" s="74"/>
    </row>
    <row r="66" spans="1:9" s="31" customFormat="1" ht="33.75" customHeight="1" x14ac:dyDescent="0.2">
      <c r="A66" s="68">
        <v>50</v>
      </c>
      <c r="B66" s="69" t="s">
        <v>3</v>
      </c>
      <c r="C66" s="77" t="s">
        <v>71</v>
      </c>
      <c r="D66" s="79">
        <v>2</v>
      </c>
      <c r="E66" s="80">
        <v>3</v>
      </c>
      <c r="F66" s="71">
        <f t="shared" si="2"/>
        <v>8</v>
      </c>
      <c r="G66" s="73"/>
      <c r="H66" s="71" t="str">
        <f t="shared" si="1"/>
        <v/>
      </c>
      <c r="I66" s="81"/>
    </row>
    <row r="67" spans="1:9" s="31" customFormat="1" ht="33.75" customHeight="1" x14ac:dyDescent="0.2">
      <c r="A67" s="68">
        <v>51</v>
      </c>
      <c r="B67" s="69" t="s">
        <v>3</v>
      </c>
      <c r="C67" s="78" t="s">
        <v>64</v>
      </c>
      <c r="D67" s="79">
        <v>2</v>
      </c>
      <c r="E67" s="80">
        <v>3</v>
      </c>
      <c r="F67" s="71">
        <f>2*E67+D67</f>
        <v>8</v>
      </c>
      <c r="G67" s="73"/>
      <c r="H67" s="71" t="str">
        <f t="shared" si="1"/>
        <v/>
      </c>
      <c r="I67" s="81"/>
    </row>
    <row r="68" spans="1:9" ht="7.5" customHeight="1" thickBot="1" x14ac:dyDescent="0.25">
      <c r="A68" s="7"/>
      <c r="B68" s="8"/>
      <c r="C68" s="9"/>
      <c r="D68" s="10"/>
      <c r="E68" s="11"/>
      <c r="F68" s="10"/>
      <c r="G68" s="12"/>
      <c r="H68" s="10"/>
      <c r="I68" s="13"/>
    </row>
    <row r="69" spans="1:9" ht="12.75" x14ac:dyDescent="0.2">
      <c r="A69" s="14"/>
      <c r="B69" s="15"/>
      <c r="C69" s="16"/>
      <c r="D69" s="17"/>
      <c r="E69" s="15"/>
      <c r="F69" s="18"/>
      <c r="G69" s="15"/>
      <c r="H69" s="18"/>
      <c r="I69" s="18"/>
    </row>
    <row r="70" spans="1:9" ht="12.75" x14ac:dyDescent="0.2">
      <c r="A70" s="14"/>
      <c r="B70" s="15"/>
      <c r="C70" s="16"/>
      <c r="D70" s="17"/>
      <c r="E70" s="15"/>
      <c r="F70" s="18"/>
      <c r="G70" s="15"/>
      <c r="H70" s="18"/>
      <c r="I70" s="18"/>
    </row>
    <row r="71" spans="1:9" ht="12.75" x14ac:dyDescent="0.2">
      <c r="A71" s="14"/>
      <c r="B71" s="15"/>
      <c r="C71" s="16"/>
      <c r="D71" s="17"/>
      <c r="E71" s="15"/>
      <c r="F71" s="18"/>
      <c r="G71" s="15"/>
      <c r="H71" s="18"/>
      <c r="I71" s="18"/>
    </row>
    <row r="72" spans="1:9" ht="12.75" x14ac:dyDescent="0.2">
      <c r="A72" s="14"/>
      <c r="B72" s="15"/>
      <c r="C72" s="16"/>
      <c r="D72" s="17"/>
      <c r="E72" s="15"/>
      <c r="F72" s="18"/>
      <c r="G72" s="15"/>
      <c r="H72" s="18"/>
      <c r="I72" s="18"/>
    </row>
    <row r="73" spans="1:9" ht="12.75" x14ac:dyDescent="0.2">
      <c r="A73" s="14"/>
      <c r="B73" s="15"/>
      <c r="C73" s="16"/>
      <c r="D73" s="17"/>
      <c r="E73" s="15"/>
      <c r="F73" s="18"/>
      <c r="G73" s="15"/>
      <c r="H73" s="18"/>
      <c r="I73" s="18"/>
    </row>
    <row r="74" spans="1:9" ht="12.75" x14ac:dyDescent="0.2">
      <c r="A74" s="14"/>
      <c r="B74" s="15"/>
      <c r="C74" s="16"/>
      <c r="D74" s="17"/>
      <c r="E74" s="15"/>
      <c r="F74" s="18"/>
      <c r="G74" s="15"/>
      <c r="H74" s="18"/>
      <c r="I74" s="18"/>
    </row>
    <row r="75" spans="1:9" ht="12.75" x14ac:dyDescent="0.2">
      <c r="A75" s="14"/>
      <c r="B75" s="15"/>
      <c r="C75" s="16"/>
      <c r="D75" s="17"/>
      <c r="E75" s="15"/>
      <c r="F75" s="18"/>
      <c r="G75" s="15"/>
      <c r="H75" s="18"/>
      <c r="I75" s="18"/>
    </row>
    <row r="76" spans="1:9" ht="12.75" x14ac:dyDescent="0.2">
      <c r="A76" s="14"/>
      <c r="B76" s="15"/>
      <c r="C76" s="16"/>
      <c r="D76" s="17"/>
      <c r="E76" s="15"/>
      <c r="F76" s="18"/>
      <c r="G76" s="15"/>
      <c r="H76" s="18"/>
      <c r="I76" s="18"/>
    </row>
    <row r="77" spans="1:9" ht="12.75" x14ac:dyDescent="0.2">
      <c r="A77" s="14"/>
      <c r="B77" s="15"/>
      <c r="C77" s="16"/>
      <c r="D77" s="17"/>
      <c r="E77" s="15"/>
      <c r="F77" s="18"/>
      <c r="G77" s="15"/>
      <c r="H77" s="18"/>
      <c r="I77" s="18"/>
    </row>
    <row r="78" spans="1:9" ht="12.75" x14ac:dyDescent="0.2">
      <c r="A78" s="14"/>
      <c r="B78" s="15"/>
      <c r="C78" s="16"/>
      <c r="D78" s="17"/>
      <c r="E78" s="15"/>
      <c r="F78" s="18"/>
      <c r="G78" s="15"/>
      <c r="H78" s="18"/>
      <c r="I78" s="18"/>
    </row>
    <row r="79" spans="1:9" ht="12.75" x14ac:dyDescent="0.2">
      <c r="A79" s="14"/>
      <c r="B79" s="15"/>
      <c r="C79" s="16"/>
      <c r="D79" s="17"/>
      <c r="E79" s="15"/>
      <c r="F79" s="18"/>
      <c r="G79" s="15"/>
      <c r="H79" s="18"/>
      <c r="I79" s="18"/>
    </row>
    <row r="80" spans="1:9" ht="12.75" x14ac:dyDescent="0.2">
      <c r="A80" s="14"/>
      <c r="B80" s="15"/>
      <c r="C80" s="16"/>
      <c r="D80" s="17"/>
      <c r="E80" s="15"/>
      <c r="F80" s="18"/>
      <c r="G80" s="15"/>
      <c r="H80" s="18"/>
      <c r="I80" s="18"/>
    </row>
    <row r="81" spans="1:9" ht="12.75" x14ac:dyDescent="0.2">
      <c r="A81" s="14"/>
      <c r="B81" s="15"/>
      <c r="C81" s="16"/>
      <c r="D81" s="17"/>
      <c r="E81" s="15"/>
      <c r="F81" s="18"/>
      <c r="G81" s="15"/>
      <c r="H81" s="18"/>
      <c r="I81" s="18"/>
    </row>
    <row r="82" spans="1:9" ht="12.75" x14ac:dyDescent="0.2">
      <c r="A82" s="14"/>
      <c r="B82" s="15"/>
      <c r="C82" s="16"/>
      <c r="D82" s="17"/>
      <c r="E82" s="15"/>
      <c r="F82" s="18"/>
      <c r="G82" s="15"/>
      <c r="H82" s="18"/>
      <c r="I82" s="18"/>
    </row>
    <row r="83" spans="1:9" ht="12.75" x14ac:dyDescent="0.2">
      <c r="A83" s="14"/>
      <c r="B83" s="15"/>
      <c r="C83" s="16"/>
      <c r="D83" s="17"/>
      <c r="E83" s="15"/>
      <c r="F83" s="18"/>
      <c r="G83" s="15"/>
      <c r="H83" s="18"/>
      <c r="I83" s="18"/>
    </row>
    <row r="84" spans="1:9" ht="12.75" x14ac:dyDescent="0.2">
      <c r="A84" s="14"/>
      <c r="B84" s="15"/>
      <c r="C84" s="16"/>
      <c r="D84" s="17"/>
      <c r="E84" s="15"/>
      <c r="F84" s="18"/>
      <c r="G84" s="15"/>
      <c r="H84" s="18"/>
      <c r="I84" s="18"/>
    </row>
    <row r="85" spans="1:9" ht="12.75" x14ac:dyDescent="0.2">
      <c r="A85" s="14"/>
      <c r="B85" s="15"/>
      <c r="C85" s="16"/>
      <c r="D85" s="17"/>
      <c r="E85" s="15"/>
      <c r="F85" s="18"/>
      <c r="G85" s="15"/>
      <c r="H85" s="18"/>
      <c r="I85" s="18"/>
    </row>
    <row r="86" spans="1:9" ht="12.75" x14ac:dyDescent="0.2">
      <c r="A86" s="14"/>
      <c r="B86" s="15"/>
      <c r="C86" s="16"/>
      <c r="D86" s="17"/>
      <c r="E86" s="15"/>
      <c r="F86" s="18"/>
      <c r="G86" s="15"/>
      <c r="H86" s="18"/>
      <c r="I86" s="18"/>
    </row>
    <row r="87" spans="1:9" ht="12.75" x14ac:dyDescent="0.2">
      <c r="A87" s="14"/>
      <c r="B87" s="15"/>
      <c r="C87" s="16"/>
      <c r="D87" s="17"/>
      <c r="E87" s="15"/>
      <c r="F87" s="18"/>
      <c r="G87" s="15"/>
      <c r="H87" s="18"/>
      <c r="I87" s="18"/>
    </row>
    <row r="88" spans="1:9" ht="12.75" x14ac:dyDescent="0.2">
      <c r="A88" s="14"/>
      <c r="B88" s="15"/>
      <c r="C88" s="16"/>
      <c r="D88" s="17"/>
      <c r="E88" s="15"/>
      <c r="F88" s="18"/>
      <c r="G88" s="15"/>
      <c r="H88" s="18"/>
      <c r="I88" s="18"/>
    </row>
    <row r="89" spans="1:9" ht="12.75" x14ac:dyDescent="0.2">
      <c r="A89" s="14"/>
      <c r="B89" s="15"/>
      <c r="C89" s="16"/>
      <c r="D89" s="17"/>
      <c r="E89" s="15"/>
      <c r="F89" s="18"/>
      <c r="G89" s="15"/>
      <c r="H89" s="18"/>
      <c r="I89" s="18"/>
    </row>
    <row r="90" spans="1:9" ht="12.75" x14ac:dyDescent="0.2">
      <c r="A90" s="14"/>
      <c r="B90" s="15"/>
      <c r="C90" s="16"/>
      <c r="D90" s="17"/>
      <c r="E90" s="15"/>
      <c r="F90" s="18"/>
      <c r="G90" s="15"/>
      <c r="H90" s="18"/>
      <c r="I90" s="18"/>
    </row>
    <row r="91" spans="1:9" ht="12.75" x14ac:dyDescent="0.2">
      <c r="A91" s="14"/>
      <c r="B91" s="15"/>
      <c r="C91" s="16"/>
      <c r="D91" s="17"/>
      <c r="E91" s="15"/>
      <c r="F91" s="18"/>
      <c r="G91" s="15"/>
      <c r="H91" s="18"/>
      <c r="I91" s="18"/>
    </row>
    <row r="92" spans="1:9" ht="12.75" x14ac:dyDescent="0.2">
      <c r="A92" s="14"/>
      <c r="B92" s="15"/>
      <c r="C92" s="16"/>
      <c r="D92" s="17"/>
      <c r="E92" s="15"/>
      <c r="F92" s="18"/>
      <c r="G92" s="15"/>
      <c r="H92" s="18"/>
      <c r="I92" s="18"/>
    </row>
    <row r="93" spans="1:9" ht="12.75" x14ac:dyDescent="0.2">
      <c r="A93" s="14"/>
      <c r="B93" s="15"/>
      <c r="C93" s="16"/>
      <c r="D93" s="17"/>
      <c r="E93" s="15"/>
      <c r="F93" s="18"/>
      <c r="G93" s="15"/>
      <c r="H93" s="18"/>
      <c r="I93" s="18"/>
    </row>
    <row r="94" spans="1:9" ht="12.75" x14ac:dyDescent="0.2">
      <c r="A94" s="14"/>
      <c r="B94" s="15"/>
      <c r="C94" s="16"/>
      <c r="D94" s="17"/>
      <c r="E94" s="15"/>
      <c r="F94" s="18"/>
      <c r="G94" s="15"/>
      <c r="H94" s="18"/>
      <c r="I94" s="18"/>
    </row>
    <row r="95" spans="1:9" ht="12.75" x14ac:dyDescent="0.2">
      <c r="A95" s="14"/>
      <c r="B95" s="15"/>
      <c r="C95" s="16"/>
      <c r="D95" s="17"/>
      <c r="E95" s="15"/>
      <c r="F95" s="18"/>
      <c r="G95" s="15"/>
      <c r="H95" s="18"/>
      <c r="I95" s="18"/>
    </row>
    <row r="96" spans="1:9" ht="12.75" x14ac:dyDescent="0.2">
      <c r="A96" s="14"/>
      <c r="B96" s="15"/>
      <c r="C96" s="16"/>
      <c r="D96" s="17"/>
      <c r="E96" s="15"/>
      <c r="F96" s="18"/>
      <c r="G96" s="15"/>
      <c r="H96" s="18"/>
      <c r="I96" s="18"/>
    </row>
    <row r="97" spans="1:9" ht="12.75" x14ac:dyDescent="0.2">
      <c r="A97" s="14"/>
      <c r="B97" s="15"/>
      <c r="C97" s="16"/>
      <c r="D97" s="17"/>
      <c r="E97" s="15"/>
      <c r="F97" s="18"/>
      <c r="G97" s="15"/>
      <c r="H97" s="18"/>
      <c r="I97" s="18"/>
    </row>
    <row r="98" spans="1:9" ht="12.75" x14ac:dyDescent="0.2">
      <c r="A98" s="14"/>
      <c r="B98" s="15"/>
      <c r="C98" s="16"/>
      <c r="D98" s="16"/>
      <c r="E98" s="18"/>
      <c r="F98" s="18"/>
      <c r="G98" s="15"/>
      <c r="H98" s="18"/>
      <c r="I98" s="18"/>
    </row>
    <row r="99" spans="1:9" ht="12.75" x14ac:dyDescent="0.2">
      <c r="A99" s="14"/>
      <c r="B99" s="15"/>
      <c r="C99" s="16"/>
      <c r="D99" s="16"/>
      <c r="E99" s="18"/>
      <c r="F99" s="18"/>
      <c r="G99" s="15"/>
      <c r="H99" s="18"/>
      <c r="I99" s="18"/>
    </row>
    <row r="100" spans="1:9" ht="12.75" x14ac:dyDescent="0.2">
      <c r="A100" s="14"/>
      <c r="B100" s="15"/>
      <c r="C100" s="16"/>
      <c r="D100" s="16"/>
      <c r="E100" s="18"/>
      <c r="F100" s="18"/>
      <c r="G100" s="15"/>
      <c r="H100" s="18"/>
      <c r="I100" s="18"/>
    </row>
    <row r="101" spans="1:9" ht="12.75" x14ac:dyDescent="0.2">
      <c r="A101" s="14"/>
      <c r="B101" s="15"/>
      <c r="C101" s="16"/>
      <c r="D101" s="16"/>
      <c r="E101" s="18"/>
      <c r="F101" s="18"/>
      <c r="G101" s="15"/>
      <c r="H101" s="18"/>
      <c r="I101" s="18"/>
    </row>
    <row r="102" spans="1:9" ht="12.75" x14ac:dyDescent="0.2">
      <c r="A102" s="14"/>
      <c r="B102" s="15"/>
      <c r="C102" s="16"/>
      <c r="D102" s="16"/>
      <c r="E102" s="18"/>
      <c r="F102" s="18"/>
      <c r="G102" s="15"/>
      <c r="H102" s="18"/>
      <c r="I102" s="18"/>
    </row>
    <row r="103" spans="1:9" ht="12.75" x14ac:dyDescent="0.2">
      <c r="A103" s="14"/>
      <c r="B103" s="15"/>
      <c r="C103" s="16"/>
      <c r="D103" s="16"/>
      <c r="E103" s="18"/>
      <c r="F103" s="18"/>
      <c r="G103" s="15"/>
      <c r="H103" s="18"/>
      <c r="I103" s="18"/>
    </row>
    <row r="104" spans="1:9" ht="12.75" x14ac:dyDescent="0.2">
      <c r="A104" s="14"/>
      <c r="B104" s="15"/>
      <c r="C104" s="16"/>
      <c r="D104" s="16"/>
      <c r="E104" s="18"/>
      <c r="F104" s="18"/>
      <c r="G104" s="15"/>
      <c r="H104" s="18"/>
      <c r="I104" s="18"/>
    </row>
    <row r="105" spans="1:9" ht="12.75" x14ac:dyDescent="0.2">
      <c r="A105" s="14"/>
      <c r="B105" s="15"/>
      <c r="C105" s="16"/>
      <c r="D105" s="16"/>
      <c r="E105" s="18"/>
      <c r="F105" s="18"/>
      <c r="G105" s="15"/>
      <c r="H105" s="18"/>
      <c r="I105" s="18"/>
    </row>
    <row r="106" spans="1:9" ht="12.75" x14ac:dyDescent="0.2">
      <c r="A106" s="14"/>
      <c r="B106" s="15"/>
      <c r="C106" s="16"/>
      <c r="D106" s="16"/>
      <c r="E106" s="18"/>
      <c r="F106" s="18"/>
      <c r="G106" s="15"/>
      <c r="H106" s="18"/>
      <c r="I106" s="18"/>
    </row>
    <row r="107" spans="1:9" ht="12.75" x14ac:dyDescent="0.2">
      <c r="A107" s="14"/>
      <c r="B107" s="15"/>
      <c r="C107" s="16"/>
      <c r="D107" s="16"/>
      <c r="E107" s="18"/>
      <c r="F107" s="18"/>
      <c r="G107" s="15"/>
      <c r="H107" s="18"/>
      <c r="I107" s="18"/>
    </row>
    <row r="108" spans="1:9" ht="12.75" x14ac:dyDescent="0.2">
      <c r="A108" s="14"/>
      <c r="B108" s="15"/>
      <c r="C108" s="16"/>
      <c r="D108" s="16"/>
      <c r="E108" s="18"/>
      <c r="F108" s="18"/>
      <c r="G108" s="15"/>
      <c r="H108" s="18"/>
      <c r="I108" s="18"/>
    </row>
    <row r="109" spans="1:9" ht="12.75" x14ac:dyDescent="0.2">
      <c r="A109" s="14"/>
      <c r="B109" s="15"/>
      <c r="C109" s="16"/>
      <c r="D109" s="16"/>
      <c r="E109" s="18"/>
      <c r="F109" s="18"/>
      <c r="G109" s="15"/>
      <c r="H109" s="18"/>
      <c r="I109" s="18"/>
    </row>
    <row r="110" spans="1:9" ht="12.75" x14ac:dyDescent="0.2">
      <c r="A110" s="14"/>
      <c r="B110" s="15"/>
      <c r="C110" s="16"/>
      <c r="D110" s="16"/>
      <c r="E110" s="18"/>
      <c r="F110" s="18"/>
      <c r="G110" s="15"/>
      <c r="H110" s="18"/>
      <c r="I110" s="18"/>
    </row>
    <row r="111" spans="1:9" ht="12.75" x14ac:dyDescent="0.2">
      <c r="A111" s="14"/>
      <c r="B111" s="15"/>
      <c r="C111" s="16"/>
      <c r="D111" s="16"/>
      <c r="E111" s="18"/>
      <c r="F111" s="18"/>
      <c r="G111" s="15"/>
      <c r="H111" s="18"/>
      <c r="I111" s="18"/>
    </row>
    <row r="112" spans="1:9" ht="12.75" x14ac:dyDescent="0.2">
      <c r="A112" s="14"/>
      <c r="B112" s="15"/>
      <c r="C112" s="16"/>
      <c r="D112" s="16"/>
      <c r="E112" s="18"/>
      <c r="F112" s="18"/>
      <c r="G112" s="15"/>
      <c r="H112" s="18"/>
      <c r="I112" s="18"/>
    </row>
    <row r="113" spans="1:9" ht="12.75" x14ac:dyDescent="0.2">
      <c r="A113" s="14"/>
      <c r="B113" s="15"/>
      <c r="C113" s="16"/>
      <c r="D113" s="16"/>
      <c r="E113" s="18"/>
      <c r="F113" s="18"/>
      <c r="G113" s="15"/>
      <c r="H113" s="18"/>
      <c r="I113" s="18"/>
    </row>
    <row r="114" spans="1:9" ht="12.75" x14ac:dyDescent="0.2">
      <c r="A114" s="14"/>
      <c r="B114" s="15"/>
      <c r="C114" s="16"/>
      <c r="D114" s="16"/>
      <c r="E114" s="18"/>
      <c r="F114" s="18"/>
      <c r="G114" s="15"/>
      <c r="H114" s="18"/>
      <c r="I114" s="18"/>
    </row>
    <row r="115" spans="1:9" ht="12.75" x14ac:dyDescent="0.2">
      <c r="A115" s="14"/>
      <c r="B115" s="15"/>
      <c r="C115" s="16"/>
      <c r="D115" s="16"/>
      <c r="E115" s="18"/>
      <c r="F115" s="18"/>
      <c r="G115" s="15"/>
      <c r="H115" s="18"/>
      <c r="I115" s="18"/>
    </row>
    <row r="116" spans="1:9" ht="12.75" x14ac:dyDescent="0.2">
      <c r="A116" s="14"/>
      <c r="B116" s="15"/>
      <c r="C116" s="16"/>
      <c r="D116" s="16"/>
      <c r="E116" s="18"/>
      <c r="F116" s="18"/>
      <c r="G116" s="15"/>
      <c r="H116" s="18"/>
      <c r="I116" s="18"/>
    </row>
    <row r="117" spans="1:9" ht="12.75" x14ac:dyDescent="0.2">
      <c r="A117" s="14"/>
      <c r="B117" s="15"/>
      <c r="C117" s="16"/>
      <c r="D117" s="16"/>
      <c r="E117" s="18"/>
      <c r="F117" s="18"/>
      <c r="G117" s="15"/>
      <c r="H117" s="18"/>
      <c r="I117" s="18"/>
    </row>
    <row r="118" spans="1:9" ht="12.75" x14ac:dyDescent="0.2">
      <c r="A118" s="14"/>
      <c r="B118" s="15"/>
      <c r="C118" s="16"/>
      <c r="D118" s="16"/>
      <c r="E118" s="18"/>
      <c r="F118" s="18"/>
      <c r="G118" s="15"/>
      <c r="H118" s="18"/>
      <c r="I118" s="18"/>
    </row>
    <row r="119" spans="1:9" ht="12.75" x14ac:dyDescent="0.2">
      <c r="A119" s="14"/>
      <c r="B119" s="15"/>
      <c r="C119" s="16"/>
      <c r="D119" s="16"/>
      <c r="E119" s="18"/>
      <c r="F119" s="18"/>
      <c r="G119" s="15"/>
      <c r="H119" s="18"/>
      <c r="I119" s="18"/>
    </row>
    <row r="120" spans="1:9" ht="12.75" x14ac:dyDescent="0.2">
      <c r="A120" s="14"/>
      <c r="B120" s="15"/>
      <c r="C120" s="16"/>
      <c r="D120" s="16"/>
      <c r="E120" s="18"/>
      <c r="F120" s="18"/>
      <c r="G120" s="15"/>
      <c r="H120" s="18"/>
      <c r="I120" s="18"/>
    </row>
    <row r="121" spans="1:9" ht="12.75" x14ac:dyDescent="0.2">
      <c r="A121" s="14"/>
      <c r="B121" s="15"/>
      <c r="C121" s="16"/>
      <c r="D121" s="16"/>
      <c r="E121" s="18"/>
      <c r="F121" s="18"/>
      <c r="G121" s="15"/>
      <c r="H121" s="18"/>
      <c r="I121" s="18"/>
    </row>
    <row r="122" spans="1:9" ht="12.75" x14ac:dyDescent="0.2">
      <c r="A122" s="14"/>
      <c r="B122" s="15"/>
      <c r="C122" s="16"/>
      <c r="D122" s="16"/>
      <c r="E122" s="18"/>
      <c r="F122" s="18"/>
      <c r="G122" s="15"/>
      <c r="H122" s="18"/>
      <c r="I122" s="18"/>
    </row>
    <row r="123" spans="1:9" ht="12.75" x14ac:dyDescent="0.2">
      <c r="A123" s="14"/>
      <c r="B123" s="15"/>
      <c r="C123" s="16"/>
      <c r="D123" s="16"/>
      <c r="E123" s="18"/>
      <c r="F123" s="18"/>
      <c r="G123" s="15"/>
      <c r="H123" s="18"/>
      <c r="I123" s="18"/>
    </row>
    <row r="124" spans="1:9" ht="12.75" x14ac:dyDescent="0.2">
      <c r="A124" s="14"/>
      <c r="B124" s="15"/>
      <c r="C124" s="16"/>
      <c r="D124" s="16"/>
      <c r="E124" s="18"/>
      <c r="F124" s="18"/>
      <c r="G124" s="15"/>
      <c r="H124" s="18"/>
      <c r="I124" s="18"/>
    </row>
    <row r="125" spans="1:9" ht="12.75" x14ac:dyDescent="0.2">
      <c r="A125" s="14"/>
      <c r="B125" s="15"/>
      <c r="C125" s="16"/>
      <c r="D125" s="16"/>
      <c r="E125" s="18"/>
      <c r="F125" s="18"/>
      <c r="G125" s="15"/>
      <c r="H125" s="18"/>
      <c r="I125" s="18"/>
    </row>
    <row r="126" spans="1:9" ht="12.75" x14ac:dyDescent="0.2">
      <c r="A126" s="14"/>
      <c r="B126" s="15"/>
      <c r="C126" s="16"/>
      <c r="D126" s="16"/>
      <c r="E126" s="18"/>
      <c r="F126" s="18"/>
      <c r="G126" s="15"/>
      <c r="H126" s="18"/>
      <c r="I126" s="18"/>
    </row>
    <row r="127" spans="1:9" ht="12.75" x14ac:dyDescent="0.2">
      <c r="A127" s="14"/>
      <c r="B127" s="15"/>
      <c r="C127" s="16"/>
      <c r="D127" s="16"/>
      <c r="E127" s="18"/>
      <c r="F127" s="18"/>
      <c r="G127" s="15"/>
      <c r="H127" s="18"/>
      <c r="I127" s="18"/>
    </row>
    <row r="128" spans="1:9" ht="12.75" x14ac:dyDescent="0.2">
      <c r="A128" s="14"/>
      <c r="B128" s="15"/>
      <c r="C128" s="16"/>
      <c r="D128" s="16"/>
      <c r="E128" s="18"/>
      <c r="F128" s="18"/>
      <c r="G128" s="15"/>
      <c r="H128" s="18"/>
      <c r="I128" s="18"/>
    </row>
    <row r="129" spans="1:9" ht="12.75" x14ac:dyDescent="0.2">
      <c r="A129" s="14"/>
      <c r="B129" s="15"/>
      <c r="C129" s="16"/>
      <c r="D129" s="16"/>
      <c r="E129" s="18"/>
      <c r="F129" s="18"/>
      <c r="G129" s="15"/>
      <c r="H129" s="18"/>
      <c r="I129" s="18"/>
    </row>
    <row r="130" spans="1:9" ht="12.75" x14ac:dyDescent="0.2">
      <c r="A130" s="14"/>
      <c r="B130" s="15"/>
      <c r="C130" s="16"/>
      <c r="D130" s="16"/>
      <c r="E130" s="18"/>
      <c r="F130" s="18"/>
      <c r="G130" s="15"/>
      <c r="H130" s="18"/>
      <c r="I130" s="18"/>
    </row>
    <row r="131" spans="1:9" ht="12.75" x14ac:dyDescent="0.2">
      <c r="A131" s="14"/>
      <c r="B131" s="15"/>
      <c r="C131" s="16"/>
      <c r="D131" s="16"/>
      <c r="E131" s="18"/>
      <c r="F131" s="18"/>
      <c r="G131" s="15"/>
      <c r="H131" s="18"/>
      <c r="I131" s="18"/>
    </row>
    <row r="132" spans="1:9" ht="12.75" x14ac:dyDescent="0.2">
      <c r="A132" s="14"/>
      <c r="B132" s="15"/>
      <c r="C132" s="16"/>
      <c r="G132" s="19"/>
    </row>
    <row r="133" spans="1:9" ht="12.75" x14ac:dyDescent="0.2">
      <c r="A133" s="14"/>
      <c r="B133" s="15"/>
      <c r="C133" s="16"/>
      <c r="G133" s="19"/>
    </row>
    <row r="134" spans="1:9" ht="12.75" x14ac:dyDescent="0.2">
      <c r="A134" s="14"/>
      <c r="B134" s="15"/>
      <c r="C134" s="16"/>
      <c r="G134" s="19"/>
    </row>
    <row r="135" spans="1:9" ht="12.75" x14ac:dyDescent="0.2">
      <c r="A135" s="14"/>
      <c r="B135" s="15"/>
      <c r="C135" s="16"/>
      <c r="G135" s="19"/>
    </row>
    <row r="136" spans="1:9" ht="12.75" x14ac:dyDescent="0.2">
      <c r="A136" s="14"/>
      <c r="B136" s="15"/>
      <c r="C136" s="16"/>
      <c r="G136" s="19"/>
    </row>
    <row r="137" spans="1:9" ht="12.75" x14ac:dyDescent="0.2">
      <c r="A137" s="14"/>
      <c r="B137" s="15"/>
      <c r="C137" s="16"/>
      <c r="G137" s="19"/>
    </row>
    <row r="138" spans="1:9" ht="12.75" x14ac:dyDescent="0.2">
      <c r="A138" s="14"/>
      <c r="B138" s="15"/>
      <c r="C138" s="16"/>
      <c r="G138" s="19"/>
    </row>
    <row r="139" spans="1:9" ht="12.75" x14ac:dyDescent="0.2">
      <c r="A139" s="14"/>
      <c r="B139" s="15"/>
      <c r="C139" s="16"/>
      <c r="G139" s="19"/>
    </row>
    <row r="140" spans="1:9" ht="12.75" x14ac:dyDescent="0.2">
      <c r="A140" s="14"/>
      <c r="B140" s="15"/>
      <c r="C140" s="16"/>
      <c r="G140" s="19"/>
    </row>
    <row r="141" spans="1:9" ht="12.75" x14ac:dyDescent="0.2">
      <c r="A141" s="14"/>
      <c r="B141" s="15"/>
      <c r="C141" s="16"/>
      <c r="G141" s="19"/>
    </row>
    <row r="142" spans="1:9" ht="12.75" x14ac:dyDescent="0.2">
      <c r="A142" s="14"/>
      <c r="B142" s="15"/>
      <c r="C142" s="16"/>
      <c r="G142" s="19"/>
    </row>
    <row r="143" spans="1:9" ht="12.75" x14ac:dyDescent="0.2">
      <c r="A143" s="14"/>
      <c r="B143" s="15"/>
      <c r="C143" s="16"/>
      <c r="G143" s="19"/>
    </row>
    <row r="144" spans="1:9" ht="12.75" x14ac:dyDescent="0.2">
      <c r="A144" s="14"/>
      <c r="B144" s="15"/>
      <c r="C144" s="16"/>
      <c r="G144" s="19"/>
    </row>
    <row r="145" spans="1:7" ht="12.75" x14ac:dyDescent="0.2">
      <c r="A145" s="14"/>
      <c r="B145" s="15"/>
      <c r="C145" s="16"/>
      <c r="G145" s="19"/>
    </row>
    <row r="146" spans="1:7" ht="12.75" x14ac:dyDescent="0.2">
      <c r="A146" s="14"/>
      <c r="B146" s="15"/>
      <c r="C146" s="16"/>
      <c r="G146" s="19"/>
    </row>
    <row r="147" spans="1:7" ht="12.75" x14ac:dyDescent="0.2">
      <c r="A147" s="14"/>
      <c r="B147" s="15"/>
      <c r="C147" s="16"/>
      <c r="G147" s="19"/>
    </row>
    <row r="148" spans="1:7" ht="12.75" x14ac:dyDescent="0.2">
      <c r="A148" s="14"/>
      <c r="B148" s="15"/>
      <c r="C148" s="16"/>
      <c r="G148" s="19"/>
    </row>
    <row r="149" spans="1:7" ht="12.75" x14ac:dyDescent="0.2">
      <c r="A149" s="14"/>
      <c r="B149" s="15"/>
      <c r="C149" s="16"/>
      <c r="G149" s="19"/>
    </row>
    <row r="150" spans="1:7" ht="12.75" x14ac:dyDescent="0.2">
      <c r="A150" s="14"/>
      <c r="B150" s="15"/>
      <c r="C150" s="16"/>
      <c r="G150" s="19"/>
    </row>
    <row r="151" spans="1:7" ht="12.75" x14ac:dyDescent="0.2">
      <c r="A151" s="14"/>
      <c r="B151" s="15"/>
      <c r="C151" s="16"/>
      <c r="G151" s="19"/>
    </row>
    <row r="152" spans="1:7" ht="12.75" x14ac:dyDescent="0.2">
      <c r="A152" s="14"/>
      <c r="B152" s="15"/>
      <c r="C152" s="16"/>
      <c r="G152" s="19"/>
    </row>
    <row r="153" spans="1:7" ht="12.75" x14ac:dyDescent="0.2">
      <c r="A153" s="14"/>
      <c r="B153" s="15"/>
      <c r="C153" s="16"/>
      <c r="G153" s="19"/>
    </row>
    <row r="154" spans="1:7" ht="12.75" x14ac:dyDescent="0.2">
      <c r="A154" s="14"/>
      <c r="B154" s="15"/>
      <c r="C154" s="16"/>
      <c r="G154" s="19"/>
    </row>
    <row r="155" spans="1:7" ht="12.75" x14ac:dyDescent="0.2">
      <c r="A155" s="14"/>
      <c r="B155" s="15"/>
      <c r="C155" s="16"/>
      <c r="G155" s="19"/>
    </row>
    <row r="156" spans="1:7" ht="12.75" x14ac:dyDescent="0.2">
      <c r="A156" s="14"/>
      <c r="B156" s="15"/>
      <c r="C156" s="16"/>
      <c r="G156" s="19"/>
    </row>
    <row r="157" spans="1:7" ht="12.75" x14ac:dyDescent="0.2">
      <c r="A157" s="14"/>
      <c r="B157" s="15"/>
      <c r="C157" s="16"/>
      <c r="G157" s="19"/>
    </row>
    <row r="158" spans="1:7" ht="12.75" x14ac:dyDescent="0.2">
      <c r="A158" s="14"/>
      <c r="B158" s="15"/>
      <c r="C158" s="16"/>
      <c r="G158" s="19"/>
    </row>
    <row r="159" spans="1:7" ht="12.75" x14ac:dyDescent="0.2">
      <c r="A159" s="14"/>
      <c r="B159" s="15"/>
      <c r="C159" s="16"/>
      <c r="G159" s="19"/>
    </row>
    <row r="160" spans="1:7" ht="12.75" x14ac:dyDescent="0.2">
      <c r="A160" s="14"/>
      <c r="B160" s="15"/>
      <c r="C160" s="16"/>
      <c r="G160" s="19"/>
    </row>
    <row r="161" spans="1:7" ht="12.75" x14ac:dyDescent="0.2">
      <c r="A161" s="14"/>
      <c r="B161" s="15"/>
      <c r="C161" s="16"/>
      <c r="G161" s="19"/>
    </row>
    <row r="162" spans="1:7" ht="12.75" x14ac:dyDescent="0.2">
      <c r="A162" s="14"/>
      <c r="B162" s="15"/>
      <c r="C162" s="16"/>
      <c r="G162" s="19"/>
    </row>
    <row r="163" spans="1:7" ht="12.75" x14ac:dyDescent="0.2">
      <c r="A163" s="14"/>
      <c r="B163" s="15"/>
      <c r="C163" s="16"/>
      <c r="G163" s="19"/>
    </row>
    <row r="164" spans="1:7" ht="12.75" x14ac:dyDescent="0.2">
      <c r="A164" s="14"/>
      <c r="B164" s="15"/>
      <c r="C164" s="16"/>
      <c r="G164" s="19"/>
    </row>
    <row r="165" spans="1:7" ht="12.75" x14ac:dyDescent="0.2">
      <c r="A165" s="14"/>
      <c r="B165" s="15"/>
      <c r="C165" s="16"/>
      <c r="G165" s="19"/>
    </row>
    <row r="166" spans="1:7" ht="12.75" x14ac:dyDescent="0.2">
      <c r="A166" s="14"/>
      <c r="B166" s="15"/>
      <c r="C166" s="16"/>
      <c r="G166" s="19"/>
    </row>
    <row r="167" spans="1:7" ht="12.75" x14ac:dyDescent="0.2">
      <c r="A167" s="14"/>
      <c r="B167" s="15"/>
      <c r="C167" s="16"/>
      <c r="G167" s="19"/>
    </row>
    <row r="168" spans="1:7" ht="12.75" x14ac:dyDescent="0.2">
      <c r="A168" s="14"/>
      <c r="B168" s="15"/>
      <c r="C168" s="16"/>
      <c r="G168" s="19"/>
    </row>
    <row r="169" spans="1:7" ht="12.75" x14ac:dyDescent="0.2">
      <c r="A169" s="14"/>
      <c r="B169" s="15"/>
      <c r="C169" s="16"/>
      <c r="G169" s="19"/>
    </row>
    <row r="170" spans="1:7" ht="12.75" x14ac:dyDescent="0.2">
      <c r="A170" s="14"/>
      <c r="B170" s="15"/>
      <c r="C170" s="16"/>
      <c r="G170" s="19"/>
    </row>
    <row r="171" spans="1:7" ht="12.75" x14ac:dyDescent="0.2">
      <c r="A171" s="14"/>
      <c r="B171" s="15"/>
      <c r="C171" s="16"/>
      <c r="G171" s="19"/>
    </row>
    <row r="172" spans="1:7" ht="12.75" x14ac:dyDescent="0.2">
      <c r="A172" s="14"/>
      <c r="B172" s="15"/>
      <c r="C172" s="16"/>
      <c r="G172" s="19"/>
    </row>
    <row r="173" spans="1:7" ht="12.75" x14ac:dyDescent="0.2">
      <c r="A173" s="14"/>
      <c r="B173" s="15"/>
      <c r="C173" s="16"/>
      <c r="G173" s="19"/>
    </row>
    <row r="174" spans="1:7" ht="12.75" x14ac:dyDescent="0.2">
      <c r="A174" s="14"/>
      <c r="B174" s="15"/>
      <c r="C174" s="16"/>
      <c r="G174" s="19"/>
    </row>
    <row r="175" spans="1:7" ht="12.75" x14ac:dyDescent="0.2">
      <c r="A175" s="14"/>
      <c r="B175" s="15"/>
      <c r="C175" s="16"/>
      <c r="G175" s="19"/>
    </row>
    <row r="176" spans="1:7" ht="12.75" x14ac:dyDescent="0.2">
      <c r="A176" s="14"/>
      <c r="B176" s="15"/>
      <c r="C176" s="16"/>
      <c r="G176" s="19"/>
    </row>
    <row r="177" spans="1:7" ht="12.75" x14ac:dyDescent="0.2">
      <c r="A177" s="14"/>
      <c r="B177" s="15"/>
      <c r="C177" s="16"/>
      <c r="G177" s="19"/>
    </row>
    <row r="178" spans="1:7" ht="12.75" x14ac:dyDescent="0.2">
      <c r="A178" s="14"/>
      <c r="B178" s="15"/>
      <c r="C178" s="16"/>
      <c r="G178" s="19"/>
    </row>
    <row r="179" spans="1:7" ht="12.75" x14ac:dyDescent="0.2">
      <c r="A179" s="14"/>
      <c r="B179" s="15"/>
      <c r="C179" s="16"/>
      <c r="G179" s="19"/>
    </row>
    <row r="180" spans="1:7" ht="12.75" x14ac:dyDescent="0.2">
      <c r="A180" s="14"/>
      <c r="B180" s="15"/>
      <c r="C180" s="16"/>
      <c r="G180" s="19"/>
    </row>
    <row r="181" spans="1:7" ht="12.75" x14ac:dyDescent="0.2">
      <c r="A181" s="14"/>
      <c r="B181" s="15"/>
      <c r="C181" s="16"/>
      <c r="G181" s="19"/>
    </row>
    <row r="182" spans="1:7" ht="12.75" x14ac:dyDescent="0.2">
      <c r="A182" s="14"/>
      <c r="B182" s="15"/>
      <c r="C182" s="16"/>
      <c r="G182" s="19"/>
    </row>
    <row r="183" spans="1:7" ht="12.75" x14ac:dyDescent="0.2">
      <c r="A183" s="14"/>
      <c r="B183" s="15"/>
      <c r="C183" s="16"/>
      <c r="G183" s="19"/>
    </row>
    <row r="184" spans="1:7" ht="12.75" x14ac:dyDescent="0.2">
      <c r="A184" s="14"/>
      <c r="B184" s="15"/>
      <c r="C184" s="16"/>
      <c r="G184" s="19"/>
    </row>
    <row r="185" spans="1:7" ht="12.75" x14ac:dyDescent="0.2">
      <c r="A185" s="14"/>
      <c r="B185" s="15"/>
      <c r="C185" s="16"/>
      <c r="G185" s="19"/>
    </row>
    <row r="186" spans="1:7" ht="12.75" x14ac:dyDescent="0.2">
      <c r="A186" s="14"/>
      <c r="B186" s="15"/>
      <c r="C186" s="16"/>
      <c r="G186" s="19"/>
    </row>
    <row r="187" spans="1:7" ht="12.75" x14ac:dyDescent="0.2">
      <c r="A187" s="14"/>
      <c r="B187" s="15"/>
      <c r="C187" s="16"/>
      <c r="G187" s="19"/>
    </row>
    <row r="188" spans="1:7" ht="12.75" x14ac:dyDescent="0.2">
      <c r="A188" s="14"/>
      <c r="B188" s="15"/>
      <c r="C188" s="16"/>
      <c r="G188" s="19"/>
    </row>
    <row r="189" spans="1:7" ht="12.75" x14ac:dyDescent="0.2">
      <c r="A189" s="14"/>
      <c r="B189" s="15"/>
      <c r="C189" s="16"/>
      <c r="G189" s="19"/>
    </row>
    <row r="190" spans="1:7" ht="12.75" x14ac:dyDescent="0.2">
      <c r="A190" s="14"/>
      <c r="B190" s="15"/>
      <c r="C190" s="16"/>
      <c r="G190" s="19"/>
    </row>
    <row r="191" spans="1:7" ht="12.75" x14ac:dyDescent="0.2">
      <c r="A191" s="14"/>
      <c r="B191" s="15"/>
      <c r="C191" s="16"/>
      <c r="G191" s="19"/>
    </row>
    <row r="192" spans="1:7" ht="12.75" x14ac:dyDescent="0.2">
      <c r="A192" s="14"/>
      <c r="B192" s="15"/>
      <c r="C192" s="16"/>
      <c r="G192" s="19"/>
    </row>
    <row r="193" spans="1:7" ht="12.75" x14ac:dyDescent="0.2">
      <c r="A193" s="14"/>
      <c r="B193" s="15"/>
      <c r="C193" s="16"/>
      <c r="G193" s="19"/>
    </row>
    <row r="194" spans="1:7" ht="12.75" x14ac:dyDescent="0.2">
      <c r="A194" s="14"/>
      <c r="B194" s="15"/>
      <c r="C194" s="16"/>
      <c r="G194" s="19"/>
    </row>
    <row r="195" spans="1:7" ht="12.75" x14ac:dyDescent="0.2">
      <c r="A195" s="14"/>
      <c r="B195" s="15"/>
      <c r="C195" s="16"/>
      <c r="G195" s="19"/>
    </row>
    <row r="196" spans="1:7" ht="12.75" x14ac:dyDescent="0.2">
      <c r="A196" s="14"/>
      <c r="B196" s="15"/>
      <c r="C196" s="16"/>
      <c r="G196" s="19"/>
    </row>
    <row r="197" spans="1:7" ht="12.75" x14ac:dyDescent="0.2">
      <c r="A197" s="14"/>
      <c r="B197" s="15"/>
      <c r="C197" s="16"/>
      <c r="G197" s="19"/>
    </row>
    <row r="198" spans="1:7" ht="12.75" x14ac:dyDescent="0.2">
      <c r="A198" s="14"/>
      <c r="B198" s="15"/>
      <c r="C198" s="16"/>
      <c r="G198" s="19"/>
    </row>
    <row r="199" spans="1:7" ht="12.75" x14ac:dyDescent="0.2">
      <c r="A199" s="14"/>
      <c r="B199" s="15"/>
      <c r="C199" s="16"/>
      <c r="G199" s="19"/>
    </row>
    <row r="200" spans="1:7" ht="12.75" x14ac:dyDescent="0.2">
      <c r="A200" s="14"/>
      <c r="B200" s="15"/>
      <c r="C200" s="16"/>
      <c r="G200" s="19"/>
    </row>
    <row r="201" spans="1:7" ht="12.75" x14ac:dyDescent="0.2">
      <c r="A201" s="14"/>
      <c r="B201" s="15"/>
      <c r="C201" s="16"/>
      <c r="G201" s="19"/>
    </row>
    <row r="202" spans="1:7" ht="12.75" x14ac:dyDescent="0.2">
      <c r="A202" s="14"/>
      <c r="B202" s="15"/>
      <c r="C202" s="16"/>
      <c r="G202" s="19"/>
    </row>
    <row r="203" spans="1:7" ht="12.75" x14ac:dyDescent="0.2">
      <c r="A203" s="14"/>
      <c r="B203" s="15"/>
      <c r="C203" s="16"/>
      <c r="G203" s="19"/>
    </row>
    <row r="204" spans="1:7" ht="12.75" x14ac:dyDescent="0.2">
      <c r="A204" s="14"/>
      <c r="B204" s="15"/>
      <c r="C204" s="16"/>
      <c r="G204" s="19"/>
    </row>
    <row r="205" spans="1:7" ht="12.75" x14ac:dyDescent="0.2">
      <c r="A205" s="14"/>
      <c r="B205" s="15"/>
      <c r="C205" s="16"/>
      <c r="G205" s="19"/>
    </row>
    <row r="206" spans="1:7" ht="12.75" x14ac:dyDescent="0.2">
      <c r="A206" s="14"/>
      <c r="B206" s="15"/>
      <c r="C206" s="16"/>
      <c r="G206" s="19"/>
    </row>
    <row r="207" spans="1:7" ht="12.75" x14ac:dyDescent="0.2">
      <c r="A207" s="14"/>
      <c r="B207" s="15"/>
      <c r="C207" s="16"/>
      <c r="G207" s="19"/>
    </row>
    <row r="208" spans="1:7" ht="12.75" x14ac:dyDescent="0.2">
      <c r="A208" s="14"/>
      <c r="B208" s="15"/>
      <c r="C208" s="16"/>
      <c r="G208" s="19"/>
    </row>
    <row r="209" spans="1:7" ht="12.75" x14ac:dyDescent="0.2">
      <c r="A209" s="14"/>
      <c r="B209" s="15"/>
      <c r="C209" s="16"/>
      <c r="G209" s="19"/>
    </row>
    <row r="210" spans="1:7" ht="12.75" x14ac:dyDescent="0.2">
      <c r="A210" s="14"/>
      <c r="B210" s="15"/>
      <c r="C210" s="16"/>
      <c r="G210" s="19"/>
    </row>
    <row r="211" spans="1:7" ht="12.75" x14ac:dyDescent="0.2">
      <c r="A211" s="14"/>
      <c r="B211" s="15"/>
      <c r="C211" s="16"/>
      <c r="G211" s="19"/>
    </row>
    <row r="212" spans="1:7" ht="12.75" x14ac:dyDescent="0.2">
      <c r="A212" s="14"/>
      <c r="B212" s="15"/>
      <c r="C212" s="16"/>
      <c r="G212" s="19"/>
    </row>
    <row r="213" spans="1:7" ht="12.75" x14ac:dyDescent="0.2">
      <c r="A213" s="14"/>
      <c r="B213" s="15"/>
      <c r="C213" s="16"/>
      <c r="G213" s="19"/>
    </row>
    <row r="214" spans="1:7" ht="12.75" x14ac:dyDescent="0.2">
      <c r="A214" s="14"/>
      <c r="B214" s="15"/>
      <c r="C214" s="16"/>
      <c r="G214" s="19"/>
    </row>
    <row r="215" spans="1:7" ht="12.75" x14ac:dyDescent="0.2">
      <c r="A215" s="14"/>
      <c r="B215" s="15"/>
      <c r="C215" s="16"/>
      <c r="G215" s="19"/>
    </row>
    <row r="216" spans="1:7" ht="12.75" x14ac:dyDescent="0.2">
      <c r="A216" s="14"/>
      <c r="B216" s="15"/>
      <c r="C216" s="16"/>
      <c r="G216" s="19"/>
    </row>
    <row r="217" spans="1:7" ht="12.75" x14ac:dyDescent="0.2">
      <c r="A217" s="14"/>
      <c r="B217" s="15"/>
      <c r="C217" s="16"/>
      <c r="G217" s="19"/>
    </row>
    <row r="218" spans="1:7" ht="12.75" x14ac:dyDescent="0.2">
      <c r="A218" s="14"/>
      <c r="B218" s="15"/>
      <c r="C218" s="16"/>
      <c r="G218" s="19"/>
    </row>
    <row r="219" spans="1:7" ht="12.75" x14ac:dyDescent="0.2">
      <c r="A219" s="14"/>
      <c r="B219" s="15"/>
      <c r="C219" s="16"/>
      <c r="G219" s="19"/>
    </row>
    <row r="220" spans="1:7" ht="12.75" x14ac:dyDescent="0.2">
      <c r="A220" s="14"/>
      <c r="B220" s="15"/>
      <c r="C220" s="16"/>
      <c r="G220" s="19"/>
    </row>
    <row r="221" spans="1:7" ht="12.75" x14ac:dyDescent="0.2">
      <c r="A221" s="14"/>
      <c r="B221" s="15"/>
      <c r="C221" s="16"/>
      <c r="G221" s="19"/>
    </row>
    <row r="222" spans="1:7" ht="12.75" x14ac:dyDescent="0.2">
      <c r="A222" s="14"/>
      <c r="B222" s="15"/>
      <c r="C222" s="16"/>
      <c r="G222" s="19"/>
    </row>
    <row r="223" spans="1:7" ht="12.75" x14ac:dyDescent="0.2">
      <c r="A223" s="14"/>
      <c r="B223" s="15"/>
      <c r="C223" s="16"/>
      <c r="G223" s="19"/>
    </row>
    <row r="224" spans="1:7" ht="12.75" x14ac:dyDescent="0.2">
      <c r="A224" s="14"/>
      <c r="B224" s="15"/>
      <c r="C224" s="16"/>
      <c r="G224" s="19"/>
    </row>
    <row r="225" spans="1:7" ht="12.75" x14ac:dyDescent="0.2">
      <c r="A225" s="14"/>
      <c r="B225" s="15"/>
      <c r="C225" s="16"/>
      <c r="G225" s="19"/>
    </row>
    <row r="226" spans="1:7" ht="12.75" x14ac:dyDescent="0.2">
      <c r="A226" s="14"/>
      <c r="B226" s="15"/>
      <c r="C226" s="16"/>
      <c r="G226" s="19"/>
    </row>
    <row r="227" spans="1:7" ht="12.75" x14ac:dyDescent="0.2">
      <c r="A227" s="14"/>
      <c r="B227" s="15"/>
      <c r="C227" s="16"/>
      <c r="G227" s="19"/>
    </row>
    <row r="228" spans="1:7" ht="12.75" x14ac:dyDescent="0.2">
      <c r="A228" s="14"/>
      <c r="B228" s="15"/>
      <c r="C228" s="16"/>
      <c r="G228" s="19"/>
    </row>
    <row r="229" spans="1:7" ht="12.75" x14ac:dyDescent="0.2">
      <c r="A229" s="14"/>
      <c r="B229" s="15"/>
      <c r="C229" s="16"/>
      <c r="G229" s="19"/>
    </row>
    <row r="230" spans="1:7" ht="12.75" x14ac:dyDescent="0.2">
      <c r="A230" s="14"/>
      <c r="B230" s="15"/>
      <c r="C230" s="16"/>
      <c r="G230" s="19"/>
    </row>
    <row r="231" spans="1:7" ht="12.75" x14ac:dyDescent="0.2">
      <c r="A231" s="14"/>
      <c r="B231" s="15"/>
      <c r="C231" s="16"/>
      <c r="G231" s="19"/>
    </row>
    <row r="232" spans="1:7" ht="12.75" x14ac:dyDescent="0.2">
      <c r="A232" s="14"/>
      <c r="B232" s="15"/>
      <c r="C232" s="16"/>
      <c r="G232" s="19"/>
    </row>
    <row r="233" spans="1:7" ht="12.75" x14ac:dyDescent="0.2">
      <c r="A233" s="14"/>
      <c r="B233" s="15"/>
      <c r="C233" s="16"/>
      <c r="G233" s="19"/>
    </row>
    <row r="234" spans="1:7" ht="12.75" x14ac:dyDescent="0.2">
      <c r="A234" s="14"/>
      <c r="B234" s="15"/>
      <c r="C234" s="16"/>
      <c r="G234" s="19"/>
    </row>
    <row r="235" spans="1:7" ht="12.75" x14ac:dyDescent="0.2">
      <c r="A235" s="14"/>
      <c r="B235" s="15"/>
      <c r="C235" s="16"/>
      <c r="G235" s="19"/>
    </row>
    <row r="236" spans="1:7" ht="12.75" x14ac:dyDescent="0.2">
      <c r="A236" s="14"/>
      <c r="B236" s="15"/>
      <c r="C236" s="16"/>
      <c r="G236" s="19"/>
    </row>
    <row r="237" spans="1:7" ht="12.75" x14ac:dyDescent="0.2">
      <c r="A237" s="14"/>
      <c r="B237" s="15"/>
      <c r="C237" s="16"/>
      <c r="G237" s="19"/>
    </row>
    <row r="238" spans="1:7" ht="12.75" x14ac:dyDescent="0.2">
      <c r="A238" s="14"/>
      <c r="B238" s="15"/>
      <c r="C238" s="16"/>
      <c r="G238" s="19"/>
    </row>
    <row r="239" spans="1:7" ht="12.75" x14ac:dyDescent="0.2">
      <c r="A239" s="14"/>
      <c r="B239" s="15"/>
      <c r="C239" s="16"/>
      <c r="G239" s="19"/>
    </row>
    <row r="240" spans="1:7" ht="12.75" x14ac:dyDescent="0.2">
      <c r="A240" s="14"/>
      <c r="B240" s="15"/>
      <c r="C240" s="16"/>
      <c r="G240" s="19"/>
    </row>
    <row r="241" spans="1:7" ht="12.75" x14ac:dyDescent="0.2">
      <c r="A241" s="14"/>
      <c r="B241" s="15"/>
      <c r="C241" s="16"/>
      <c r="G241" s="19"/>
    </row>
    <row r="242" spans="1:7" ht="12.75" x14ac:dyDescent="0.2">
      <c r="A242" s="14"/>
      <c r="B242" s="15"/>
      <c r="C242" s="16"/>
      <c r="G242" s="19"/>
    </row>
    <row r="243" spans="1:7" ht="12.75" x14ac:dyDescent="0.2">
      <c r="A243" s="14"/>
      <c r="B243" s="15"/>
      <c r="C243" s="16"/>
      <c r="G243" s="19"/>
    </row>
    <row r="244" spans="1:7" ht="12.75" x14ac:dyDescent="0.2">
      <c r="A244" s="14"/>
      <c r="B244" s="15"/>
      <c r="C244" s="16"/>
      <c r="G244" s="19"/>
    </row>
    <row r="245" spans="1:7" ht="12.75" x14ac:dyDescent="0.2">
      <c r="A245" s="14"/>
      <c r="B245" s="15"/>
      <c r="C245" s="16"/>
      <c r="G245" s="19"/>
    </row>
    <row r="246" spans="1:7" ht="12.75" x14ac:dyDescent="0.2">
      <c r="A246" s="14"/>
      <c r="B246" s="15"/>
      <c r="C246" s="16"/>
      <c r="G246" s="19"/>
    </row>
    <row r="247" spans="1:7" ht="12.75" x14ac:dyDescent="0.2">
      <c r="A247" s="14"/>
      <c r="B247" s="15"/>
      <c r="C247" s="16"/>
      <c r="G247" s="19"/>
    </row>
    <row r="248" spans="1:7" ht="12.75" x14ac:dyDescent="0.2">
      <c r="A248" s="14"/>
      <c r="B248" s="15"/>
      <c r="C248" s="16"/>
      <c r="G248" s="19"/>
    </row>
    <row r="249" spans="1:7" ht="12.75" x14ac:dyDescent="0.2">
      <c r="A249" s="14"/>
      <c r="B249" s="15"/>
      <c r="C249" s="16"/>
      <c r="G249" s="19"/>
    </row>
    <row r="250" spans="1:7" ht="12.75" x14ac:dyDescent="0.2">
      <c r="A250" s="14"/>
      <c r="B250" s="15"/>
      <c r="C250" s="16"/>
      <c r="G250" s="19"/>
    </row>
    <row r="251" spans="1:7" ht="12.75" x14ac:dyDescent="0.2">
      <c r="A251" s="14"/>
      <c r="B251" s="15"/>
      <c r="C251" s="16"/>
      <c r="G251" s="19"/>
    </row>
    <row r="252" spans="1:7" ht="12.75" x14ac:dyDescent="0.2">
      <c r="A252" s="14"/>
      <c r="B252" s="15"/>
      <c r="C252" s="16"/>
      <c r="G252" s="19"/>
    </row>
    <row r="253" spans="1:7" ht="12.75" x14ac:dyDescent="0.2">
      <c r="A253" s="14"/>
      <c r="B253" s="15"/>
      <c r="C253" s="16"/>
      <c r="G253" s="19"/>
    </row>
    <row r="254" spans="1:7" ht="12.75" x14ac:dyDescent="0.2">
      <c r="A254" s="14"/>
      <c r="B254" s="15"/>
      <c r="C254" s="16"/>
      <c r="G254" s="19"/>
    </row>
    <row r="255" spans="1:7" ht="12.75" x14ac:dyDescent="0.2">
      <c r="A255" s="14"/>
      <c r="B255" s="15"/>
      <c r="C255" s="16"/>
      <c r="G255" s="19"/>
    </row>
    <row r="256" spans="1:7" ht="12.75" x14ac:dyDescent="0.2">
      <c r="A256" s="14"/>
      <c r="B256" s="15"/>
      <c r="C256" s="16"/>
      <c r="G256" s="19"/>
    </row>
    <row r="257" spans="1:7" ht="12.75" x14ac:dyDescent="0.2">
      <c r="A257" s="14"/>
      <c r="B257" s="15"/>
      <c r="C257" s="16"/>
      <c r="G257" s="19"/>
    </row>
    <row r="258" spans="1:7" ht="12.75" x14ac:dyDescent="0.2">
      <c r="A258" s="14"/>
      <c r="B258" s="15"/>
      <c r="C258" s="16"/>
      <c r="G258" s="19"/>
    </row>
    <row r="259" spans="1:7" ht="12.75" x14ac:dyDescent="0.2">
      <c r="A259" s="14"/>
      <c r="B259" s="15"/>
      <c r="C259" s="16"/>
      <c r="G259" s="19"/>
    </row>
    <row r="260" spans="1:7" ht="12.75" x14ac:dyDescent="0.2">
      <c r="A260" s="14"/>
      <c r="B260" s="15"/>
      <c r="C260" s="16"/>
      <c r="G260" s="19"/>
    </row>
    <row r="261" spans="1:7" ht="12.75" x14ac:dyDescent="0.2">
      <c r="A261" s="14"/>
      <c r="B261" s="15"/>
      <c r="C261" s="16"/>
      <c r="G261" s="19"/>
    </row>
    <row r="262" spans="1:7" ht="12.75" x14ac:dyDescent="0.2">
      <c r="A262" s="14"/>
      <c r="B262" s="15"/>
      <c r="C262" s="16"/>
      <c r="G262" s="19"/>
    </row>
    <row r="263" spans="1:7" ht="12.75" x14ac:dyDescent="0.2">
      <c r="A263" s="14"/>
      <c r="B263" s="15"/>
      <c r="C263" s="16"/>
      <c r="G263" s="19"/>
    </row>
    <row r="264" spans="1:7" ht="12.75" x14ac:dyDescent="0.2">
      <c r="A264" s="14"/>
      <c r="B264" s="15"/>
      <c r="C264" s="16"/>
      <c r="G264" s="19"/>
    </row>
    <row r="265" spans="1:7" ht="12.75" x14ac:dyDescent="0.2">
      <c r="A265" s="14"/>
      <c r="B265" s="15"/>
      <c r="C265" s="16"/>
      <c r="G265" s="19"/>
    </row>
    <row r="266" spans="1:7" ht="12.75" x14ac:dyDescent="0.2">
      <c r="A266" s="14"/>
      <c r="B266" s="15"/>
      <c r="C266" s="16"/>
      <c r="G266" s="19"/>
    </row>
    <row r="267" spans="1:7" ht="12.75" x14ac:dyDescent="0.2">
      <c r="A267" s="14"/>
      <c r="B267" s="15"/>
      <c r="C267" s="16"/>
      <c r="G267" s="19"/>
    </row>
    <row r="268" spans="1:7" ht="12.75" x14ac:dyDescent="0.2">
      <c r="A268" s="14"/>
      <c r="B268" s="15"/>
      <c r="C268" s="16"/>
      <c r="G268" s="19"/>
    </row>
    <row r="269" spans="1:7" ht="12.75" x14ac:dyDescent="0.2">
      <c r="A269" s="14"/>
      <c r="B269" s="15"/>
      <c r="C269" s="16"/>
      <c r="G269" s="19"/>
    </row>
    <row r="270" spans="1:7" ht="12.75" x14ac:dyDescent="0.2">
      <c r="A270" s="14"/>
      <c r="B270" s="15"/>
      <c r="C270" s="16"/>
      <c r="G270" s="19"/>
    </row>
    <row r="271" spans="1:7" ht="12.75" x14ac:dyDescent="0.2">
      <c r="A271" s="14"/>
      <c r="B271" s="15"/>
      <c r="C271" s="16"/>
      <c r="G271" s="19"/>
    </row>
    <row r="272" spans="1:7" ht="12.75" x14ac:dyDescent="0.2">
      <c r="A272" s="14"/>
      <c r="B272" s="15"/>
      <c r="C272" s="16"/>
      <c r="G272" s="19"/>
    </row>
    <row r="273" spans="1:7" ht="12.75" x14ac:dyDescent="0.2">
      <c r="A273" s="14"/>
      <c r="B273" s="15"/>
      <c r="C273" s="16"/>
      <c r="G273" s="19"/>
    </row>
    <row r="274" spans="1:7" ht="12.75" x14ac:dyDescent="0.2">
      <c r="A274" s="14"/>
      <c r="B274" s="15"/>
      <c r="C274" s="16"/>
      <c r="G274" s="19"/>
    </row>
    <row r="275" spans="1:7" ht="12.75" x14ac:dyDescent="0.2">
      <c r="A275" s="14"/>
      <c r="B275" s="15"/>
      <c r="C275" s="16"/>
      <c r="G275" s="19"/>
    </row>
    <row r="276" spans="1:7" ht="12.75" x14ac:dyDescent="0.2">
      <c r="A276" s="14"/>
      <c r="B276" s="15"/>
      <c r="C276" s="16"/>
      <c r="G276" s="19"/>
    </row>
    <row r="277" spans="1:7" ht="12.75" x14ac:dyDescent="0.2">
      <c r="A277" s="14"/>
      <c r="B277" s="15"/>
      <c r="C277" s="16"/>
      <c r="G277" s="19"/>
    </row>
    <row r="278" spans="1:7" ht="12.75" x14ac:dyDescent="0.2">
      <c r="A278" s="14"/>
      <c r="B278" s="15"/>
      <c r="C278" s="16"/>
      <c r="G278" s="19"/>
    </row>
    <row r="279" spans="1:7" ht="12.75" x14ac:dyDescent="0.2">
      <c r="A279" s="14"/>
      <c r="B279" s="15"/>
      <c r="C279" s="16"/>
      <c r="G279" s="19"/>
    </row>
    <row r="280" spans="1:7" ht="12.75" x14ac:dyDescent="0.2">
      <c r="A280" s="14"/>
      <c r="B280" s="15"/>
      <c r="C280" s="16"/>
      <c r="G280" s="19"/>
    </row>
    <row r="281" spans="1:7" ht="12.75" x14ac:dyDescent="0.2">
      <c r="A281" s="14"/>
      <c r="B281" s="15"/>
      <c r="C281" s="16"/>
      <c r="G281" s="19"/>
    </row>
    <row r="282" spans="1:7" ht="12.75" x14ac:dyDescent="0.2">
      <c r="A282" s="14"/>
      <c r="B282" s="15"/>
      <c r="C282" s="16"/>
      <c r="G282" s="19"/>
    </row>
    <row r="283" spans="1:7" ht="12.75" x14ac:dyDescent="0.2">
      <c r="A283" s="14"/>
      <c r="B283" s="15"/>
      <c r="C283" s="16"/>
      <c r="G283" s="19"/>
    </row>
    <row r="284" spans="1:7" ht="12.75" x14ac:dyDescent="0.2">
      <c r="A284" s="14"/>
      <c r="B284" s="15"/>
      <c r="C284" s="16"/>
      <c r="G284" s="19"/>
    </row>
    <row r="285" spans="1:7" ht="12.75" x14ac:dyDescent="0.2">
      <c r="A285" s="14"/>
      <c r="B285" s="15"/>
      <c r="C285" s="16"/>
      <c r="G285" s="19"/>
    </row>
    <row r="286" spans="1:7" ht="12.75" x14ac:dyDescent="0.2">
      <c r="A286" s="14"/>
      <c r="B286" s="15"/>
      <c r="C286" s="16"/>
      <c r="G286" s="19"/>
    </row>
    <row r="287" spans="1:7" ht="12.75" x14ac:dyDescent="0.2">
      <c r="A287" s="14"/>
      <c r="B287" s="15"/>
      <c r="C287" s="16"/>
      <c r="G287" s="19"/>
    </row>
    <row r="288" spans="1:7" ht="12.75" x14ac:dyDescent="0.2">
      <c r="A288" s="14"/>
      <c r="B288" s="15"/>
      <c r="C288" s="16"/>
      <c r="G288" s="19"/>
    </row>
    <row r="289" spans="1:7" ht="12.75" x14ac:dyDescent="0.2">
      <c r="A289" s="14"/>
      <c r="B289" s="15"/>
      <c r="C289" s="16"/>
      <c r="G289" s="19"/>
    </row>
    <row r="290" spans="1:7" ht="12.75" x14ac:dyDescent="0.2">
      <c r="A290" s="14"/>
      <c r="B290" s="15"/>
      <c r="C290" s="16"/>
      <c r="G290" s="19"/>
    </row>
    <row r="291" spans="1:7" ht="12.75" x14ac:dyDescent="0.2">
      <c r="A291" s="14"/>
      <c r="B291" s="15"/>
      <c r="C291" s="16"/>
      <c r="G291" s="19"/>
    </row>
    <row r="292" spans="1:7" ht="12.75" x14ac:dyDescent="0.2">
      <c r="A292" s="14"/>
      <c r="B292" s="15"/>
      <c r="C292" s="16"/>
      <c r="G292" s="19"/>
    </row>
    <row r="293" spans="1:7" ht="12.75" x14ac:dyDescent="0.2">
      <c r="A293" s="14"/>
      <c r="B293" s="15"/>
      <c r="C293" s="16"/>
      <c r="G293" s="19"/>
    </row>
    <row r="294" spans="1:7" ht="12.75" x14ac:dyDescent="0.2">
      <c r="A294" s="14"/>
      <c r="B294" s="15"/>
      <c r="C294" s="16"/>
      <c r="G294" s="19"/>
    </row>
    <row r="295" spans="1:7" ht="12.75" x14ac:dyDescent="0.2">
      <c r="A295" s="14"/>
      <c r="B295" s="15"/>
      <c r="C295" s="16"/>
      <c r="G295" s="19"/>
    </row>
    <row r="296" spans="1:7" ht="12.75" x14ac:dyDescent="0.2">
      <c r="A296" s="14"/>
      <c r="B296" s="15"/>
      <c r="C296" s="16"/>
      <c r="G296" s="19"/>
    </row>
    <row r="297" spans="1:7" ht="12.75" x14ac:dyDescent="0.2">
      <c r="A297" s="14"/>
      <c r="B297" s="15"/>
      <c r="C297" s="16"/>
      <c r="G297" s="19"/>
    </row>
    <row r="298" spans="1:7" ht="12.75" x14ac:dyDescent="0.2">
      <c r="A298" s="14"/>
      <c r="B298" s="15"/>
      <c r="C298" s="16"/>
      <c r="G298" s="19"/>
    </row>
    <row r="299" spans="1:7" ht="12.75" x14ac:dyDescent="0.2">
      <c r="A299" s="14"/>
      <c r="B299" s="15"/>
      <c r="C299" s="16"/>
      <c r="G299" s="19"/>
    </row>
    <row r="300" spans="1:7" ht="12.75" x14ac:dyDescent="0.2">
      <c r="A300" s="14"/>
      <c r="B300" s="15"/>
      <c r="C300" s="16"/>
      <c r="G300" s="19"/>
    </row>
    <row r="301" spans="1:7" ht="12.75" x14ac:dyDescent="0.2">
      <c r="A301" s="14"/>
      <c r="B301" s="15"/>
      <c r="C301" s="16"/>
      <c r="G301" s="19"/>
    </row>
    <row r="302" spans="1:7" ht="12.75" x14ac:dyDescent="0.2">
      <c r="A302" s="14"/>
      <c r="B302" s="15"/>
      <c r="C302" s="16"/>
      <c r="G302" s="19"/>
    </row>
    <row r="303" spans="1:7" ht="12.75" x14ac:dyDescent="0.2">
      <c r="A303" s="14"/>
      <c r="B303" s="15"/>
      <c r="C303" s="16"/>
      <c r="G303" s="19"/>
    </row>
    <row r="304" spans="1:7" ht="12.75" x14ac:dyDescent="0.2">
      <c r="A304" s="14"/>
      <c r="B304" s="15"/>
      <c r="C304" s="16"/>
      <c r="G304" s="19"/>
    </row>
    <row r="305" spans="1:7" ht="12.75" x14ac:dyDescent="0.2">
      <c r="A305" s="14"/>
      <c r="B305" s="15"/>
      <c r="C305" s="16"/>
      <c r="G305" s="19"/>
    </row>
    <row r="306" spans="1:7" ht="12.75" x14ac:dyDescent="0.2">
      <c r="A306" s="14"/>
      <c r="B306" s="15"/>
      <c r="C306" s="16"/>
      <c r="G306" s="19"/>
    </row>
    <row r="307" spans="1:7" ht="12.75" x14ac:dyDescent="0.2">
      <c r="A307" s="14"/>
      <c r="B307" s="15"/>
      <c r="C307" s="16"/>
      <c r="G307" s="19"/>
    </row>
    <row r="308" spans="1:7" ht="12.75" x14ac:dyDescent="0.2">
      <c r="A308" s="14"/>
      <c r="B308" s="15"/>
      <c r="C308" s="16"/>
      <c r="G308" s="19"/>
    </row>
    <row r="309" spans="1:7" ht="12.75" x14ac:dyDescent="0.2">
      <c r="A309" s="14"/>
      <c r="B309" s="15"/>
      <c r="C309" s="16"/>
      <c r="G309" s="19"/>
    </row>
    <row r="310" spans="1:7" ht="12.75" x14ac:dyDescent="0.2">
      <c r="A310" s="14"/>
      <c r="B310" s="15"/>
      <c r="C310" s="16"/>
      <c r="G310" s="19"/>
    </row>
    <row r="311" spans="1:7" ht="12.75" x14ac:dyDescent="0.2">
      <c r="A311" s="14"/>
      <c r="B311" s="15"/>
      <c r="C311" s="16"/>
      <c r="G311" s="19"/>
    </row>
    <row r="312" spans="1:7" ht="12.75" x14ac:dyDescent="0.2">
      <c r="A312" s="14"/>
      <c r="B312" s="15"/>
      <c r="C312" s="16"/>
      <c r="G312" s="19"/>
    </row>
    <row r="313" spans="1:7" ht="12.75" x14ac:dyDescent="0.2">
      <c r="A313" s="14"/>
      <c r="B313" s="15"/>
      <c r="C313" s="16"/>
      <c r="G313" s="19"/>
    </row>
    <row r="314" spans="1:7" ht="12.75" x14ac:dyDescent="0.2">
      <c r="A314" s="14"/>
      <c r="B314" s="15"/>
      <c r="C314" s="16"/>
      <c r="G314" s="19"/>
    </row>
    <row r="315" spans="1:7" ht="12.75" x14ac:dyDescent="0.2">
      <c r="A315" s="14"/>
      <c r="B315" s="15"/>
      <c r="C315" s="16"/>
      <c r="G315" s="19"/>
    </row>
    <row r="316" spans="1:7" ht="12.75" x14ac:dyDescent="0.2">
      <c r="A316" s="14"/>
      <c r="B316" s="15"/>
      <c r="C316" s="16"/>
      <c r="G316" s="19"/>
    </row>
    <row r="317" spans="1:7" ht="12.75" x14ac:dyDescent="0.2">
      <c r="A317" s="14"/>
      <c r="B317" s="15"/>
      <c r="C317" s="16"/>
      <c r="G317" s="19"/>
    </row>
    <row r="318" spans="1:7" ht="12.75" x14ac:dyDescent="0.2">
      <c r="A318" s="14"/>
      <c r="B318" s="15"/>
      <c r="C318" s="16"/>
      <c r="G318" s="19"/>
    </row>
    <row r="319" spans="1:7" ht="12.75" x14ac:dyDescent="0.2">
      <c r="A319" s="14"/>
      <c r="B319" s="15"/>
      <c r="C319" s="16"/>
      <c r="G319" s="19"/>
    </row>
    <row r="320" spans="1:7" ht="12.75" x14ac:dyDescent="0.2">
      <c r="A320" s="14"/>
      <c r="B320" s="15"/>
      <c r="C320" s="16"/>
      <c r="G320" s="19"/>
    </row>
    <row r="321" spans="1:7" ht="12.75" x14ac:dyDescent="0.2">
      <c r="A321" s="14"/>
      <c r="B321" s="15"/>
      <c r="C321" s="16"/>
      <c r="G321" s="19"/>
    </row>
    <row r="322" spans="1:7" ht="12.75" x14ac:dyDescent="0.2">
      <c r="A322" s="14"/>
      <c r="B322" s="15"/>
      <c r="C322" s="16"/>
      <c r="G322" s="19"/>
    </row>
    <row r="323" spans="1:7" ht="12.75" x14ac:dyDescent="0.2">
      <c r="A323" s="14"/>
      <c r="B323" s="15"/>
      <c r="C323" s="16"/>
      <c r="G323" s="19"/>
    </row>
    <row r="324" spans="1:7" ht="12.75" x14ac:dyDescent="0.2">
      <c r="A324" s="14"/>
      <c r="B324" s="15"/>
      <c r="C324" s="16"/>
      <c r="G324" s="19"/>
    </row>
    <row r="325" spans="1:7" ht="12.75" x14ac:dyDescent="0.2">
      <c r="A325" s="14"/>
      <c r="B325" s="15"/>
      <c r="C325" s="16"/>
      <c r="G325" s="19"/>
    </row>
    <row r="326" spans="1:7" ht="12.75" x14ac:dyDescent="0.2">
      <c r="A326" s="14"/>
      <c r="B326" s="15"/>
      <c r="C326" s="16"/>
      <c r="G326" s="19"/>
    </row>
    <row r="327" spans="1:7" ht="12.75" x14ac:dyDescent="0.2">
      <c r="A327" s="14"/>
      <c r="B327" s="15"/>
      <c r="C327" s="16"/>
      <c r="G327" s="19"/>
    </row>
    <row r="328" spans="1:7" ht="12.75" x14ac:dyDescent="0.2">
      <c r="A328" s="14"/>
      <c r="B328" s="15"/>
      <c r="C328" s="16"/>
      <c r="G328" s="19"/>
    </row>
    <row r="329" spans="1:7" ht="12.75" x14ac:dyDescent="0.2">
      <c r="A329" s="14"/>
      <c r="B329" s="15"/>
      <c r="C329" s="16"/>
      <c r="G329" s="19"/>
    </row>
    <row r="330" spans="1:7" ht="12.75" x14ac:dyDescent="0.2">
      <c r="A330" s="14"/>
      <c r="B330" s="15"/>
      <c r="C330" s="16"/>
      <c r="G330" s="19"/>
    </row>
    <row r="331" spans="1:7" ht="12.75" x14ac:dyDescent="0.2">
      <c r="A331" s="14"/>
      <c r="B331" s="15"/>
      <c r="C331" s="16"/>
      <c r="G331" s="19"/>
    </row>
    <row r="332" spans="1:7" ht="12.75" x14ac:dyDescent="0.2">
      <c r="A332" s="14"/>
      <c r="B332" s="15"/>
      <c r="C332" s="16"/>
      <c r="G332" s="19"/>
    </row>
    <row r="333" spans="1:7" ht="12.75" x14ac:dyDescent="0.2">
      <c r="A333" s="14"/>
      <c r="B333" s="15"/>
      <c r="C333" s="16"/>
      <c r="G333" s="19"/>
    </row>
    <row r="334" spans="1:7" ht="12.75" x14ac:dyDescent="0.2">
      <c r="A334" s="14"/>
      <c r="B334" s="15"/>
      <c r="C334" s="16"/>
      <c r="G334" s="19"/>
    </row>
    <row r="335" spans="1:7" ht="12.75" x14ac:dyDescent="0.2">
      <c r="A335" s="14"/>
      <c r="B335" s="15"/>
      <c r="C335" s="16"/>
      <c r="G335" s="19"/>
    </row>
    <row r="336" spans="1:7" ht="12.75" x14ac:dyDescent="0.2">
      <c r="A336" s="14"/>
      <c r="B336" s="15"/>
      <c r="C336" s="16"/>
      <c r="G336" s="19"/>
    </row>
    <row r="337" spans="1:7" ht="12.75" x14ac:dyDescent="0.2">
      <c r="A337" s="14"/>
      <c r="B337" s="15"/>
      <c r="C337" s="16"/>
      <c r="G337" s="19"/>
    </row>
    <row r="338" spans="1:7" ht="12.75" x14ac:dyDescent="0.2">
      <c r="A338" s="14"/>
      <c r="B338" s="15"/>
      <c r="C338" s="16"/>
      <c r="G338" s="19"/>
    </row>
    <row r="339" spans="1:7" ht="12.75" x14ac:dyDescent="0.2">
      <c r="A339" s="14"/>
      <c r="B339" s="15"/>
      <c r="C339" s="16"/>
      <c r="G339" s="19"/>
    </row>
    <row r="340" spans="1:7" ht="12.75" x14ac:dyDescent="0.2">
      <c r="A340" s="14"/>
      <c r="B340" s="15"/>
      <c r="C340" s="16"/>
      <c r="G340" s="19"/>
    </row>
    <row r="341" spans="1:7" ht="12.75" x14ac:dyDescent="0.2">
      <c r="A341" s="14"/>
      <c r="B341" s="15"/>
      <c r="C341" s="16"/>
      <c r="G341" s="19"/>
    </row>
    <row r="342" spans="1:7" ht="12.75" x14ac:dyDescent="0.2">
      <c r="A342" s="14"/>
      <c r="B342" s="15"/>
      <c r="C342" s="16"/>
      <c r="G342" s="19"/>
    </row>
    <row r="343" spans="1:7" ht="12.75" x14ac:dyDescent="0.2">
      <c r="A343" s="14"/>
      <c r="B343" s="15"/>
      <c r="C343" s="16"/>
      <c r="G343" s="19"/>
    </row>
    <row r="344" spans="1:7" ht="12.75" x14ac:dyDescent="0.2">
      <c r="A344" s="14"/>
      <c r="B344" s="15"/>
      <c r="C344" s="16"/>
      <c r="G344" s="19"/>
    </row>
    <row r="345" spans="1:7" ht="12.75" x14ac:dyDescent="0.2">
      <c r="A345" s="14"/>
      <c r="B345" s="15"/>
      <c r="C345" s="16"/>
      <c r="G345" s="19"/>
    </row>
    <row r="346" spans="1:7" ht="12.75" x14ac:dyDescent="0.2">
      <c r="A346" s="14"/>
      <c r="B346" s="15"/>
      <c r="C346" s="16"/>
      <c r="G346" s="19"/>
    </row>
    <row r="347" spans="1:7" ht="12.75" x14ac:dyDescent="0.2">
      <c r="A347" s="14"/>
      <c r="B347" s="15"/>
      <c r="C347" s="16"/>
      <c r="G347" s="19"/>
    </row>
    <row r="348" spans="1:7" ht="12.75" x14ac:dyDescent="0.2">
      <c r="A348" s="14"/>
      <c r="B348" s="15"/>
      <c r="C348" s="16"/>
      <c r="G348" s="19"/>
    </row>
    <row r="349" spans="1:7" ht="12.75" x14ac:dyDescent="0.2">
      <c r="A349" s="14"/>
      <c r="B349" s="15"/>
      <c r="C349" s="16"/>
      <c r="G349" s="19"/>
    </row>
    <row r="350" spans="1:7" ht="12.75" x14ac:dyDescent="0.2">
      <c r="A350" s="14"/>
      <c r="B350" s="15"/>
      <c r="C350" s="16"/>
      <c r="G350" s="19"/>
    </row>
    <row r="351" spans="1:7" ht="12.75" x14ac:dyDescent="0.2">
      <c r="A351" s="14"/>
      <c r="B351" s="15"/>
      <c r="C351" s="16"/>
      <c r="G351" s="19"/>
    </row>
    <row r="352" spans="1:7" ht="12.75" x14ac:dyDescent="0.2">
      <c r="A352" s="14"/>
      <c r="B352" s="15"/>
      <c r="C352" s="16"/>
      <c r="G352" s="19"/>
    </row>
    <row r="353" spans="1:7" ht="12.75" x14ac:dyDescent="0.2">
      <c r="A353" s="14"/>
      <c r="B353" s="15"/>
      <c r="C353" s="16"/>
      <c r="G353" s="19"/>
    </row>
    <row r="354" spans="1:7" ht="12.75" x14ac:dyDescent="0.2">
      <c r="A354" s="14"/>
      <c r="B354" s="15"/>
      <c r="C354" s="16"/>
      <c r="G354" s="19"/>
    </row>
    <row r="355" spans="1:7" ht="12.75" x14ac:dyDescent="0.2">
      <c r="A355" s="14"/>
      <c r="B355" s="15"/>
      <c r="C355" s="16"/>
      <c r="G355" s="19"/>
    </row>
    <row r="356" spans="1:7" ht="12.75" x14ac:dyDescent="0.2">
      <c r="A356" s="14"/>
      <c r="B356" s="15"/>
      <c r="C356" s="16"/>
      <c r="G356" s="19"/>
    </row>
    <row r="357" spans="1:7" ht="12.75" x14ac:dyDescent="0.2">
      <c r="A357" s="14"/>
      <c r="B357" s="15"/>
      <c r="C357" s="16"/>
      <c r="G357" s="19"/>
    </row>
    <row r="358" spans="1:7" ht="12.75" x14ac:dyDescent="0.2">
      <c r="A358" s="14"/>
      <c r="B358" s="15"/>
      <c r="C358" s="16"/>
      <c r="G358" s="19"/>
    </row>
    <row r="359" spans="1:7" ht="12.75" x14ac:dyDescent="0.2">
      <c r="A359" s="14"/>
      <c r="B359" s="15"/>
      <c r="C359" s="16"/>
      <c r="G359" s="19"/>
    </row>
    <row r="360" spans="1:7" ht="12.75" x14ac:dyDescent="0.2">
      <c r="A360" s="14"/>
      <c r="B360" s="15"/>
      <c r="C360" s="16"/>
      <c r="G360" s="19"/>
    </row>
    <row r="361" spans="1:7" ht="12.75" x14ac:dyDescent="0.2">
      <c r="A361" s="14"/>
      <c r="B361" s="15"/>
      <c r="C361" s="16"/>
      <c r="G361" s="19"/>
    </row>
    <row r="362" spans="1:7" ht="12.75" x14ac:dyDescent="0.2">
      <c r="A362" s="14"/>
      <c r="B362" s="15"/>
      <c r="C362" s="16"/>
      <c r="G362" s="19"/>
    </row>
    <row r="363" spans="1:7" ht="12.75" x14ac:dyDescent="0.2">
      <c r="A363" s="14"/>
      <c r="B363" s="15"/>
      <c r="C363" s="16"/>
      <c r="G363" s="19"/>
    </row>
    <row r="364" spans="1:7" ht="12.75" x14ac:dyDescent="0.2">
      <c r="A364" s="14"/>
      <c r="B364" s="15"/>
      <c r="C364" s="16"/>
      <c r="G364" s="19"/>
    </row>
    <row r="365" spans="1:7" ht="12.75" x14ac:dyDescent="0.2">
      <c r="A365" s="14"/>
      <c r="B365" s="15"/>
      <c r="C365" s="16"/>
      <c r="G365" s="19"/>
    </row>
    <row r="366" spans="1:7" ht="12.75" x14ac:dyDescent="0.2">
      <c r="A366" s="14"/>
      <c r="B366" s="15"/>
      <c r="C366" s="16"/>
      <c r="G366" s="19"/>
    </row>
    <row r="367" spans="1:7" ht="12.75" x14ac:dyDescent="0.2">
      <c r="A367" s="14"/>
      <c r="B367" s="15"/>
      <c r="C367" s="16"/>
      <c r="G367" s="19"/>
    </row>
    <row r="368" spans="1:7" ht="12.75" x14ac:dyDescent="0.2">
      <c r="A368" s="14"/>
      <c r="B368" s="15"/>
      <c r="C368" s="16"/>
      <c r="G368" s="19"/>
    </row>
    <row r="369" spans="1:7" ht="12.75" x14ac:dyDescent="0.2">
      <c r="A369" s="14"/>
      <c r="B369" s="15"/>
      <c r="C369" s="16"/>
      <c r="G369" s="19"/>
    </row>
    <row r="370" spans="1:7" ht="12.75" x14ac:dyDescent="0.2">
      <c r="A370" s="14"/>
      <c r="B370" s="15"/>
      <c r="C370" s="16"/>
      <c r="G370" s="19"/>
    </row>
    <row r="371" spans="1:7" ht="12.75" x14ac:dyDescent="0.2">
      <c r="A371" s="14"/>
      <c r="B371" s="15"/>
      <c r="C371" s="16"/>
      <c r="G371" s="19"/>
    </row>
    <row r="372" spans="1:7" ht="12.75" x14ac:dyDescent="0.2">
      <c r="A372" s="14"/>
      <c r="B372" s="15"/>
      <c r="C372" s="16"/>
      <c r="G372" s="19"/>
    </row>
    <row r="373" spans="1:7" ht="12.75" x14ac:dyDescent="0.2">
      <c r="A373" s="14"/>
      <c r="B373" s="15"/>
      <c r="C373" s="16"/>
      <c r="G373" s="19"/>
    </row>
    <row r="374" spans="1:7" ht="12.75" x14ac:dyDescent="0.2">
      <c r="A374" s="14"/>
      <c r="B374" s="15"/>
      <c r="C374" s="16"/>
      <c r="G374" s="19"/>
    </row>
    <row r="375" spans="1:7" ht="12.75" x14ac:dyDescent="0.2">
      <c r="A375" s="14"/>
      <c r="B375" s="15"/>
      <c r="C375" s="16"/>
      <c r="G375" s="19"/>
    </row>
    <row r="376" spans="1:7" ht="12.75" x14ac:dyDescent="0.2">
      <c r="A376" s="14"/>
      <c r="B376" s="15"/>
      <c r="C376" s="16"/>
      <c r="G376" s="19"/>
    </row>
    <row r="377" spans="1:7" ht="12.75" x14ac:dyDescent="0.2">
      <c r="A377" s="14"/>
      <c r="B377" s="15"/>
      <c r="C377" s="16"/>
      <c r="G377" s="19"/>
    </row>
    <row r="378" spans="1:7" ht="12.75" x14ac:dyDescent="0.2">
      <c r="A378" s="14"/>
      <c r="B378" s="15"/>
      <c r="C378" s="16"/>
      <c r="G378" s="19"/>
    </row>
    <row r="379" spans="1:7" ht="12.75" x14ac:dyDescent="0.2">
      <c r="A379" s="14"/>
      <c r="B379" s="15"/>
      <c r="C379" s="16"/>
      <c r="G379" s="19"/>
    </row>
    <row r="380" spans="1:7" ht="12.75" x14ac:dyDescent="0.2">
      <c r="A380" s="14"/>
      <c r="B380" s="15"/>
      <c r="C380" s="16"/>
      <c r="G380" s="19"/>
    </row>
    <row r="381" spans="1:7" ht="12.75" x14ac:dyDescent="0.2">
      <c r="A381" s="14"/>
      <c r="B381" s="15"/>
      <c r="C381" s="16"/>
      <c r="G381" s="19"/>
    </row>
    <row r="382" spans="1:7" ht="12.75" x14ac:dyDescent="0.2">
      <c r="A382" s="14"/>
      <c r="B382" s="15"/>
      <c r="C382" s="16"/>
      <c r="G382" s="19"/>
    </row>
    <row r="383" spans="1:7" ht="12.75" x14ac:dyDescent="0.2">
      <c r="A383" s="14"/>
      <c r="B383" s="15"/>
      <c r="C383" s="16"/>
      <c r="G383" s="19"/>
    </row>
    <row r="384" spans="1:7" ht="12.75" x14ac:dyDescent="0.2">
      <c r="A384" s="14"/>
      <c r="B384" s="15"/>
      <c r="C384" s="16"/>
      <c r="G384" s="19"/>
    </row>
    <row r="385" spans="1:7" ht="12.75" x14ac:dyDescent="0.2">
      <c r="A385" s="14"/>
      <c r="B385" s="15"/>
      <c r="C385" s="16"/>
      <c r="G385" s="19"/>
    </row>
    <row r="386" spans="1:7" ht="12.75" x14ac:dyDescent="0.2">
      <c r="A386" s="14"/>
      <c r="B386" s="15"/>
      <c r="C386" s="16"/>
      <c r="G386" s="19"/>
    </row>
    <row r="387" spans="1:7" ht="12.75" x14ac:dyDescent="0.2">
      <c r="A387" s="14"/>
      <c r="B387" s="15"/>
      <c r="C387" s="16"/>
      <c r="G387" s="19"/>
    </row>
    <row r="388" spans="1:7" ht="12.75" x14ac:dyDescent="0.2">
      <c r="A388" s="14"/>
      <c r="B388" s="15"/>
      <c r="C388" s="16"/>
      <c r="G388" s="19"/>
    </row>
    <row r="389" spans="1:7" ht="12.75" x14ac:dyDescent="0.2">
      <c r="A389" s="14"/>
      <c r="B389" s="15"/>
      <c r="C389" s="16"/>
      <c r="G389" s="19"/>
    </row>
    <row r="390" spans="1:7" ht="12.75" x14ac:dyDescent="0.2">
      <c r="A390" s="14"/>
      <c r="B390" s="15"/>
      <c r="C390" s="16"/>
      <c r="G390" s="19"/>
    </row>
    <row r="391" spans="1:7" ht="12.75" x14ac:dyDescent="0.2">
      <c r="A391" s="14"/>
      <c r="B391" s="15"/>
      <c r="C391" s="16"/>
      <c r="G391" s="19"/>
    </row>
    <row r="392" spans="1:7" ht="12.75" x14ac:dyDescent="0.2">
      <c r="A392" s="14"/>
      <c r="B392" s="15"/>
      <c r="C392" s="16"/>
      <c r="G392" s="19"/>
    </row>
    <row r="393" spans="1:7" ht="12.75" x14ac:dyDescent="0.2">
      <c r="A393" s="14"/>
      <c r="B393" s="15"/>
      <c r="C393" s="16"/>
      <c r="G393" s="19"/>
    </row>
    <row r="394" spans="1:7" ht="12.75" x14ac:dyDescent="0.2">
      <c r="A394" s="14"/>
      <c r="B394" s="15"/>
      <c r="C394" s="16"/>
      <c r="G394" s="19"/>
    </row>
    <row r="395" spans="1:7" ht="12.75" x14ac:dyDescent="0.2">
      <c r="A395" s="14"/>
      <c r="B395" s="15"/>
      <c r="C395" s="16"/>
      <c r="G395" s="19"/>
    </row>
    <row r="396" spans="1:7" ht="12.75" x14ac:dyDescent="0.2">
      <c r="A396" s="14"/>
      <c r="B396" s="15"/>
      <c r="C396" s="16"/>
      <c r="G396" s="19"/>
    </row>
    <row r="397" spans="1:7" ht="12.75" x14ac:dyDescent="0.2">
      <c r="A397" s="14"/>
      <c r="B397" s="15"/>
      <c r="C397" s="16"/>
      <c r="G397" s="19"/>
    </row>
    <row r="398" spans="1:7" ht="12.75" x14ac:dyDescent="0.2">
      <c r="A398" s="14"/>
      <c r="B398" s="15"/>
      <c r="C398" s="16"/>
      <c r="G398" s="19"/>
    </row>
    <row r="399" spans="1:7" ht="12.75" x14ac:dyDescent="0.2">
      <c r="A399" s="14"/>
      <c r="B399" s="15"/>
      <c r="C399" s="16"/>
      <c r="G399" s="19"/>
    </row>
    <row r="400" spans="1:7" ht="12.75" x14ac:dyDescent="0.2">
      <c r="A400" s="14"/>
      <c r="B400" s="15"/>
      <c r="C400" s="16"/>
      <c r="G400" s="19"/>
    </row>
    <row r="401" spans="1:7" ht="12.75" x14ac:dyDescent="0.2">
      <c r="A401" s="14"/>
      <c r="B401" s="15"/>
      <c r="C401" s="16"/>
      <c r="G401" s="19"/>
    </row>
    <row r="402" spans="1:7" ht="12.75" x14ac:dyDescent="0.2">
      <c r="A402" s="14"/>
      <c r="B402" s="15"/>
      <c r="C402" s="16"/>
      <c r="G402" s="19"/>
    </row>
    <row r="403" spans="1:7" ht="12.75" x14ac:dyDescent="0.2">
      <c r="A403" s="14"/>
      <c r="B403" s="15"/>
      <c r="C403" s="16"/>
      <c r="G403" s="19"/>
    </row>
    <row r="404" spans="1:7" ht="12.75" x14ac:dyDescent="0.2">
      <c r="A404" s="14"/>
      <c r="B404" s="15"/>
      <c r="C404" s="16"/>
      <c r="G404" s="19"/>
    </row>
    <row r="405" spans="1:7" ht="12.75" x14ac:dyDescent="0.2">
      <c r="A405" s="14"/>
      <c r="B405" s="15"/>
      <c r="C405" s="16"/>
      <c r="G405" s="19"/>
    </row>
    <row r="406" spans="1:7" ht="12.75" x14ac:dyDescent="0.2">
      <c r="A406" s="14"/>
      <c r="B406" s="15"/>
      <c r="C406" s="16"/>
      <c r="G406" s="19"/>
    </row>
    <row r="407" spans="1:7" ht="12.75" x14ac:dyDescent="0.2">
      <c r="A407" s="14"/>
      <c r="B407" s="15"/>
      <c r="C407" s="16"/>
      <c r="G407" s="19"/>
    </row>
    <row r="408" spans="1:7" ht="12.75" x14ac:dyDescent="0.2">
      <c r="A408" s="14"/>
      <c r="B408" s="15"/>
      <c r="C408" s="16"/>
      <c r="G408" s="19"/>
    </row>
    <row r="409" spans="1:7" ht="12.75" x14ac:dyDescent="0.2">
      <c r="A409" s="14"/>
      <c r="B409" s="15"/>
      <c r="C409" s="16"/>
      <c r="G409" s="19"/>
    </row>
    <row r="410" spans="1:7" ht="12.75" x14ac:dyDescent="0.2">
      <c r="A410" s="14"/>
      <c r="B410" s="15"/>
      <c r="C410" s="16"/>
      <c r="G410" s="19"/>
    </row>
    <row r="411" spans="1:7" ht="12.75" x14ac:dyDescent="0.2">
      <c r="A411" s="14"/>
      <c r="B411" s="15"/>
      <c r="C411" s="16"/>
      <c r="G411" s="19"/>
    </row>
    <row r="412" spans="1:7" ht="12.75" x14ac:dyDescent="0.2">
      <c r="A412" s="14"/>
      <c r="B412" s="15"/>
      <c r="C412" s="16"/>
      <c r="G412" s="19"/>
    </row>
    <row r="413" spans="1:7" ht="12.75" x14ac:dyDescent="0.2">
      <c r="A413" s="14"/>
      <c r="B413" s="15"/>
      <c r="C413" s="16"/>
      <c r="G413" s="19"/>
    </row>
    <row r="414" spans="1:7" ht="12.75" x14ac:dyDescent="0.2">
      <c r="A414" s="14"/>
      <c r="B414" s="15"/>
      <c r="C414" s="16"/>
      <c r="G414" s="19"/>
    </row>
    <row r="415" spans="1:7" ht="12.75" x14ac:dyDescent="0.2">
      <c r="A415" s="14"/>
      <c r="B415" s="15"/>
      <c r="C415" s="16"/>
      <c r="G415" s="19"/>
    </row>
    <row r="416" spans="1:7" ht="12.75" x14ac:dyDescent="0.2">
      <c r="A416" s="14"/>
      <c r="B416" s="15"/>
      <c r="C416" s="16"/>
      <c r="G416" s="19"/>
    </row>
    <row r="417" spans="1:7" ht="12.75" x14ac:dyDescent="0.2">
      <c r="A417" s="14"/>
      <c r="B417" s="15"/>
      <c r="C417" s="16"/>
      <c r="G417" s="19"/>
    </row>
    <row r="418" spans="1:7" ht="12.75" x14ac:dyDescent="0.2">
      <c r="A418" s="14"/>
      <c r="B418" s="15"/>
      <c r="C418" s="16"/>
      <c r="G418" s="19"/>
    </row>
    <row r="419" spans="1:7" ht="12.75" x14ac:dyDescent="0.2">
      <c r="A419" s="14"/>
      <c r="B419" s="15"/>
      <c r="C419" s="16"/>
      <c r="G419" s="19"/>
    </row>
    <row r="420" spans="1:7" ht="12.75" x14ac:dyDescent="0.2">
      <c r="A420" s="14"/>
      <c r="B420" s="15"/>
      <c r="C420" s="16"/>
      <c r="G420" s="19"/>
    </row>
    <row r="421" spans="1:7" ht="12.75" x14ac:dyDescent="0.2">
      <c r="A421" s="14"/>
      <c r="B421" s="15"/>
      <c r="C421" s="16"/>
      <c r="G421" s="19"/>
    </row>
    <row r="422" spans="1:7" ht="12.75" x14ac:dyDescent="0.2">
      <c r="A422" s="14"/>
      <c r="B422" s="15"/>
      <c r="C422" s="16"/>
      <c r="G422" s="19"/>
    </row>
    <row r="423" spans="1:7" ht="12.75" x14ac:dyDescent="0.2">
      <c r="A423" s="14"/>
      <c r="B423" s="15"/>
      <c r="C423" s="16"/>
      <c r="G423" s="19"/>
    </row>
    <row r="424" spans="1:7" ht="12.75" x14ac:dyDescent="0.2">
      <c r="A424" s="14"/>
      <c r="B424" s="15"/>
      <c r="C424" s="16"/>
      <c r="G424" s="19"/>
    </row>
    <row r="425" spans="1:7" ht="12.75" x14ac:dyDescent="0.2">
      <c r="A425" s="14"/>
      <c r="B425" s="15"/>
      <c r="C425" s="16"/>
      <c r="G425" s="19"/>
    </row>
    <row r="426" spans="1:7" ht="12.75" x14ac:dyDescent="0.2">
      <c r="A426" s="14"/>
      <c r="B426" s="15"/>
      <c r="C426" s="16"/>
      <c r="G426" s="19"/>
    </row>
    <row r="427" spans="1:7" ht="12.75" x14ac:dyDescent="0.2">
      <c r="A427" s="14"/>
      <c r="B427" s="15"/>
      <c r="C427" s="16"/>
      <c r="G427" s="19"/>
    </row>
    <row r="428" spans="1:7" ht="12.75" x14ac:dyDescent="0.2">
      <c r="A428" s="14"/>
      <c r="B428" s="15"/>
      <c r="C428" s="16"/>
      <c r="G428" s="19"/>
    </row>
    <row r="429" spans="1:7" ht="12.75" x14ac:dyDescent="0.2">
      <c r="A429" s="14"/>
      <c r="B429" s="15"/>
      <c r="C429" s="16"/>
      <c r="G429" s="19"/>
    </row>
    <row r="430" spans="1:7" ht="12.75" x14ac:dyDescent="0.2">
      <c r="A430" s="14"/>
      <c r="B430" s="15"/>
      <c r="C430" s="16"/>
      <c r="G430" s="19"/>
    </row>
    <row r="431" spans="1:7" ht="12.75" x14ac:dyDescent="0.2">
      <c r="A431" s="14"/>
      <c r="B431" s="15"/>
      <c r="C431" s="16"/>
      <c r="G431" s="19"/>
    </row>
    <row r="432" spans="1:7" ht="12.75" x14ac:dyDescent="0.2">
      <c r="A432" s="14"/>
      <c r="B432" s="15"/>
      <c r="C432" s="16"/>
      <c r="G432" s="19"/>
    </row>
    <row r="433" spans="1:7" ht="12.75" x14ac:dyDescent="0.2">
      <c r="A433" s="14"/>
      <c r="B433" s="15"/>
      <c r="C433" s="16"/>
      <c r="G433" s="19"/>
    </row>
    <row r="434" spans="1:7" ht="12.75" x14ac:dyDescent="0.2">
      <c r="A434" s="14"/>
      <c r="B434" s="15"/>
      <c r="C434" s="16"/>
      <c r="G434" s="19"/>
    </row>
    <row r="435" spans="1:7" ht="12.75" x14ac:dyDescent="0.2">
      <c r="A435" s="14"/>
      <c r="B435" s="15"/>
      <c r="C435" s="16"/>
      <c r="G435" s="19"/>
    </row>
    <row r="436" spans="1:7" ht="12.75" x14ac:dyDescent="0.2">
      <c r="A436" s="14"/>
      <c r="B436" s="15"/>
      <c r="C436" s="16"/>
      <c r="G436" s="19"/>
    </row>
    <row r="437" spans="1:7" ht="12.75" x14ac:dyDescent="0.2">
      <c r="A437" s="14"/>
      <c r="B437" s="15"/>
      <c r="C437" s="16"/>
      <c r="G437" s="19"/>
    </row>
    <row r="438" spans="1:7" ht="12.75" x14ac:dyDescent="0.2">
      <c r="A438" s="14"/>
      <c r="B438" s="15"/>
      <c r="C438" s="16"/>
      <c r="G438" s="19"/>
    </row>
    <row r="439" spans="1:7" ht="12.75" x14ac:dyDescent="0.2">
      <c r="A439" s="14"/>
      <c r="B439" s="15"/>
      <c r="C439" s="16"/>
      <c r="G439" s="19"/>
    </row>
    <row r="440" spans="1:7" ht="12.75" x14ac:dyDescent="0.2">
      <c r="A440" s="14"/>
      <c r="B440" s="15"/>
      <c r="C440" s="16"/>
      <c r="G440" s="19"/>
    </row>
    <row r="441" spans="1:7" ht="12.75" x14ac:dyDescent="0.2">
      <c r="A441" s="14"/>
      <c r="B441" s="15"/>
      <c r="C441" s="16"/>
      <c r="G441" s="19"/>
    </row>
    <row r="442" spans="1:7" ht="12.75" x14ac:dyDescent="0.2">
      <c r="A442" s="14"/>
      <c r="B442" s="15"/>
      <c r="C442" s="16"/>
      <c r="G442" s="19"/>
    </row>
    <row r="443" spans="1:7" ht="12.75" x14ac:dyDescent="0.2">
      <c r="A443" s="14"/>
      <c r="B443" s="15"/>
      <c r="C443" s="16"/>
      <c r="G443" s="19"/>
    </row>
    <row r="444" spans="1:7" ht="12.75" x14ac:dyDescent="0.2">
      <c r="A444" s="14"/>
      <c r="B444" s="15"/>
      <c r="C444" s="16"/>
      <c r="G444" s="19"/>
    </row>
    <row r="445" spans="1:7" ht="12.75" x14ac:dyDescent="0.2">
      <c r="A445" s="14"/>
      <c r="B445" s="15"/>
      <c r="C445" s="16"/>
      <c r="G445" s="19"/>
    </row>
    <row r="446" spans="1:7" ht="12.75" x14ac:dyDescent="0.2">
      <c r="A446" s="14"/>
      <c r="B446" s="15"/>
      <c r="C446" s="16"/>
      <c r="G446" s="19"/>
    </row>
    <row r="447" spans="1:7" ht="12.75" x14ac:dyDescent="0.2">
      <c r="A447" s="14"/>
      <c r="B447" s="15"/>
      <c r="C447" s="16"/>
      <c r="G447" s="19"/>
    </row>
    <row r="448" spans="1:7" ht="12.75" x14ac:dyDescent="0.2">
      <c r="A448" s="14"/>
      <c r="B448" s="15"/>
      <c r="C448" s="16"/>
      <c r="G448" s="19"/>
    </row>
    <row r="449" spans="1:7" ht="12.75" x14ac:dyDescent="0.2">
      <c r="A449" s="14"/>
      <c r="B449" s="15"/>
      <c r="C449" s="16"/>
      <c r="G449" s="19"/>
    </row>
    <row r="450" spans="1:7" ht="12.75" x14ac:dyDescent="0.2">
      <c r="A450" s="14"/>
      <c r="B450" s="15"/>
      <c r="C450" s="16"/>
      <c r="G450" s="19"/>
    </row>
    <row r="451" spans="1:7" ht="12.75" x14ac:dyDescent="0.2">
      <c r="A451" s="14"/>
      <c r="B451" s="15"/>
      <c r="C451" s="16"/>
      <c r="G451" s="19"/>
    </row>
    <row r="452" spans="1:7" ht="12.75" x14ac:dyDescent="0.2">
      <c r="A452" s="14"/>
      <c r="B452" s="15"/>
      <c r="C452" s="16"/>
      <c r="G452" s="19"/>
    </row>
    <row r="453" spans="1:7" ht="12.75" x14ac:dyDescent="0.2">
      <c r="A453" s="14"/>
      <c r="B453" s="15"/>
      <c r="C453" s="16"/>
      <c r="G453" s="19"/>
    </row>
    <row r="454" spans="1:7" ht="12.75" x14ac:dyDescent="0.2">
      <c r="A454" s="14"/>
      <c r="B454" s="15"/>
      <c r="C454" s="16"/>
      <c r="G454" s="19"/>
    </row>
    <row r="455" spans="1:7" ht="12.75" x14ac:dyDescent="0.2">
      <c r="A455" s="14"/>
      <c r="B455" s="15"/>
      <c r="C455" s="16"/>
      <c r="G455" s="19"/>
    </row>
    <row r="456" spans="1:7" ht="12.75" x14ac:dyDescent="0.2">
      <c r="A456" s="14"/>
      <c r="B456" s="15"/>
      <c r="C456" s="16"/>
      <c r="G456" s="19"/>
    </row>
    <row r="457" spans="1:7" ht="12.75" x14ac:dyDescent="0.2">
      <c r="A457" s="14"/>
      <c r="B457" s="15"/>
      <c r="C457" s="16"/>
      <c r="G457" s="19"/>
    </row>
    <row r="458" spans="1:7" ht="12.75" x14ac:dyDescent="0.2">
      <c r="A458" s="14"/>
      <c r="B458" s="15"/>
      <c r="C458" s="16"/>
      <c r="G458" s="19"/>
    </row>
    <row r="459" spans="1:7" ht="12.75" x14ac:dyDescent="0.2">
      <c r="A459" s="14"/>
      <c r="B459" s="15"/>
      <c r="C459" s="16"/>
      <c r="G459" s="19"/>
    </row>
    <row r="460" spans="1:7" ht="12.75" x14ac:dyDescent="0.2">
      <c r="A460" s="14"/>
      <c r="B460" s="15"/>
      <c r="C460" s="16"/>
      <c r="G460" s="19"/>
    </row>
    <row r="461" spans="1:7" ht="12.75" x14ac:dyDescent="0.2">
      <c r="A461" s="14"/>
      <c r="B461" s="15"/>
      <c r="C461" s="16"/>
      <c r="G461" s="19"/>
    </row>
    <row r="462" spans="1:7" ht="12.75" x14ac:dyDescent="0.2">
      <c r="A462" s="14"/>
      <c r="B462" s="15"/>
      <c r="C462" s="16"/>
      <c r="G462" s="19"/>
    </row>
    <row r="463" spans="1:7" ht="12.75" x14ac:dyDescent="0.2">
      <c r="A463" s="14"/>
      <c r="B463" s="15"/>
      <c r="C463" s="16"/>
      <c r="G463" s="19"/>
    </row>
    <row r="464" spans="1:7" ht="12.75" x14ac:dyDescent="0.2">
      <c r="A464" s="14"/>
      <c r="B464" s="15"/>
      <c r="C464" s="16"/>
      <c r="G464" s="19"/>
    </row>
    <row r="465" spans="1:7" ht="12.75" x14ac:dyDescent="0.2">
      <c r="A465" s="14"/>
      <c r="B465" s="15"/>
      <c r="C465" s="16"/>
      <c r="G465" s="19"/>
    </row>
    <row r="466" spans="1:7" ht="12.75" x14ac:dyDescent="0.2">
      <c r="A466" s="14"/>
      <c r="B466" s="15"/>
      <c r="C466" s="16"/>
      <c r="G466" s="19"/>
    </row>
    <row r="467" spans="1:7" ht="12.75" x14ac:dyDescent="0.2">
      <c r="A467" s="14"/>
      <c r="B467" s="15"/>
      <c r="C467" s="16"/>
      <c r="G467" s="19"/>
    </row>
    <row r="468" spans="1:7" ht="12.75" x14ac:dyDescent="0.2">
      <c r="A468" s="14"/>
      <c r="B468" s="15"/>
      <c r="C468" s="16"/>
      <c r="G468" s="19"/>
    </row>
    <row r="469" spans="1:7" ht="12.75" x14ac:dyDescent="0.2">
      <c r="A469" s="14"/>
      <c r="B469" s="15"/>
      <c r="C469" s="16"/>
      <c r="G469" s="19"/>
    </row>
    <row r="470" spans="1:7" ht="12.75" x14ac:dyDescent="0.2">
      <c r="A470" s="14"/>
      <c r="B470" s="15"/>
      <c r="C470" s="16"/>
      <c r="G470" s="19"/>
    </row>
    <row r="471" spans="1:7" ht="12.75" x14ac:dyDescent="0.2">
      <c r="A471" s="14"/>
      <c r="B471" s="15"/>
      <c r="C471" s="16"/>
      <c r="G471" s="19"/>
    </row>
    <row r="472" spans="1:7" ht="12.75" x14ac:dyDescent="0.2">
      <c r="A472" s="14"/>
      <c r="B472" s="15"/>
      <c r="C472" s="16"/>
      <c r="G472" s="19"/>
    </row>
    <row r="473" spans="1:7" ht="12.75" x14ac:dyDescent="0.2">
      <c r="A473" s="14"/>
      <c r="B473" s="15"/>
      <c r="C473" s="16"/>
      <c r="G473" s="19"/>
    </row>
    <row r="474" spans="1:7" ht="12.75" x14ac:dyDescent="0.2">
      <c r="A474" s="14"/>
      <c r="B474" s="15"/>
      <c r="C474" s="16"/>
      <c r="G474" s="19"/>
    </row>
    <row r="475" spans="1:7" ht="12.75" x14ac:dyDescent="0.2">
      <c r="A475" s="14"/>
      <c r="B475" s="15"/>
      <c r="C475" s="16"/>
      <c r="G475" s="19"/>
    </row>
    <row r="476" spans="1:7" ht="12.75" x14ac:dyDescent="0.2">
      <c r="A476" s="14"/>
      <c r="B476" s="15"/>
      <c r="C476" s="16"/>
      <c r="G476" s="19"/>
    </row>
    <row r="477" spans="1:7" ht="12.75" x14ac:dyDescent="0.2">
      <c r="A477" s="14"/>
      <c r="B477" s="15"/>
      <c r="C477" s="16"/>
      <c r="G477" s="19"/>
    </row>
    <row r="478" spans="1:7" ht="12.75" x14ac:dyDescent="0.2">
      <c r="A478" s="14"/>
      <c r="B478" s="15"/>
      <c r="C478" s="16"/>
      <c r="G478" s="19"/>
    </row>
    <row r="479" spans="1:7" ht="12.75" x14ac:dyDescent="0.2">
      <c r="A479" s="14"/>
      <c r="B479" s="15"/>
      <c r="C479" s="16"/>
      <c r="G479" s="19"/>
    </row>
    <row r="480" spans="1:7" ht="12.75" x14ac:dyDescent="0.2">
      <c r="A480" s="14"/>
      <c r="B480" s="15"/>
      <c r="C480" s="16"/>
      <c r="G480" s="19"/>
    </row>
    <row r="481" spans="1:7" ht="12.75" x14ac:dyDescent="0.2">
      <c r="A481" s="14"/>
      <c r="B481" s="15"/>
      <c r="C481" s="16"/>
      <c r="G481" s="19"/>
    </row>
    <row r="482" spans="1:7" ht="12.75" x14ac:dyDescent="0.2">
      <c r="A482" s="14"/>
      <c r="B482" s="15"/>
      <c r="C482" s="16"/>
      <c r="G482" s="19"/>
    </row>
    <row r="483" spans="1:7" ht="12.75" x14ac:dyDescent="0.2">
      <c r="A483" s="14"/>
      <c r="B483" s="15"/>
      <c r="C483" s="16"/>
      <c r="G483" s="19"/>
    </row>
    <row r="484" spans="1:7" ht="12.75" x14ac:dyDescent="0.2">
      <c r="A484" s="14"/>
      <c r="B484" s="15"/>
      <c r="C484" s="16"/>
      <c r="G484" s="19"/>
    </row>
    <row r="485" spans="1:7" ht="12.75" x14ac:dyDescent="0.2">
      <c r="A485" s="14"/>
      <c r="B485" s="15"/>
      <c r="C485" s="16"/>
      <c r="G485" s="19"/>
    </row>
    <row r="486" spans="1:7" ht="12.75" x14ac:dyDescent="0.2">
      <c r="A486" s="14"/>
      <c r="B486" s="15"/>
      <c r="C486" s="16"/>
      <c r="G486" s="19"/>
    </row>
    <row r="487" spans="1:7" ht="12.75" x14ac:dyDescent="0.2">
      <c r="A487" s="14"/>
      <c r="B487" s="15"/>
      <c r="C487" s="16"/>
      <c r="G487" s="19"/>
    </row>
    <row r="488" spans="1:7" ht="12.75" x14ac:dyDescent="0.2">
      <c r="A488" s="14"/>
      <c r="B488" s="15"/>
      <c r="C488" s="16"/>
      <c r="G488" s="19"/>
    </row>
    <row r="489" spans="1:7" ht="12.75" x14ac:dyDescent="0.2">
      <c r="A489" s="14"/>
      <c r="B489" s="15"/>
      <c r="C489" s="16"/>
      <c r="G489" s="19"/>
    </row>
    <row r="490" spans="1:7" ht="12.75" x14ac:dyDescent="0.2">
      <c r="A490" s="14"/>
      <c r="B490" s="15"/>
      <c r="C490" s="16"/>
      <c r="G490" s="19"/>
    </row>
    <row r="491" spans="1:7" ht="12.75" x14ac:dyDescent="0.2">
      <c r="A491" s="14"/>
      <c r="B491" s="15"/>
      <c r="C491" s="16"/>
      <c r="G491" s="19"/>
    </row>
    <row r="492" spans="1:7" ht="12.75" x14ac:dyDescent="0.2">
      <c r="A492" s="14"/>
      <c r="B492" s="15"/>
      <c r="C492" s="16"/>
      <c r="G492" s="19"/>
    </row>
    <row r="493" spans="1:7" ht="12.75" x14ac:dyDescent="0.2">
      <c r="A493" s="14"/>
      <c r="B493" s="15"/>
      <c r="C493" s="16"/>
      <c r="G493" s="19"/>
    </row>
    <row r="494" spans="1:7" ht="12.75" x14ac:dyDescent="0.2">
      <c r="A494" s="14"/>
      <c r="B494" s="15"/>
      <c r="C494" s="16"/>
      <c r="G494" s="19"/>
    </row>
    <row r="495" spans="1:7" ht="12.75" x14ac:dyDescent="0.2">
      <c r="A495" s="14"/>
      <c r="B495" s="15"/>
      <c r="C495" s="16"/>
      <c r="G495" s="19"/>
    </row>
    <row r="496" spans="1:7" ht="12.75" x14ac:dyDescent="0.2">
      <c r="A496" s="14"/>
      <c r="B496" s="15"/>
      <c r="C496" s="16"/>
      <c r="G496" s="19"/>
    </row>
    <row r="497" spans="1:7" ht="12.75" x14ac:dyDescent="0.2">
      <c r="A497" s="14"/>
      <c r="B497" s="15"/>
      <c r="C497" s="16"/>
      <c r="G497" s="19"/>
    </row>
    <row r="498" spans="1:7" ht="12.75" x14ac:dyDescent="0.2">
      <c r="A498" s="14"/>
      <c r="B498" s="15"/>
      <c r="C498" s="16"/>
      <c r="G498" s="19"/>
    </row>
    <row r="499" spans="1:7" ht="12.75" x14ac:dyDescent="0.2">
      <c r="A499" s="14"/>
      <c r="B499" s="15"/>
      <c r="C499" s="16"/>
      <c r="G499" s="19"/>
    </row>
    <row r="500" spans="1:7" ht="12.75" x14ac:dyDescent="0.2">
      <c r="A500" s="14"/>
      <c r="B500" s="15"/>
      <c r="C500" s="16"/>
      <c r="G500" s="19"/>
    </row>
    <row r="501" spans="1:7" ht="12.75" x14ac:dyDescent="0.2">
      <c r="A501" s="14"/>
      <c r="B501" s="15"/>
      <c r="C501" s="16"/>
      <c r="G501" s="19"/>
    </row>
    <row r="502" spans="1:7" ht="12.75" x14ac:dyDescent="0.2">
      <c r="A502" s="14"/>
      <c r="B502" s="15"/>
      <c r="C502" s="16"/>
      <c r="G502" s="19"/>
    </row>
    <row r="503" spans="1:7" ht="12.75" x14ac:dyDescent="0.2">
      <c r="A503" s="14"/>
      <c r="B503" s="15"/>
      <c r="C503" s="16"/>
      <c r="G503" s="19"/>
    </row>
    <row r="504" spans="1:7" ht="12.75" x14ac:dyDescent="0.2">
      <c r="A504" s="14"/>
      <c r="B504" s="15"/>
      <c r="C504" s="16"/>
      <c r="G504" s="19"/>
    </row>
    <row r="505" spans="1:7" ht="12.75" x14ac:dyDescent="0.2">
      <c r="A505" s="14"/>
      <c r="B505" s="15"/>
      <c r="C505" s="16"/>
      <c r="G505" s="19"/>
    </row>
    <row r="506" spans="1:7" ht="12.75" x14ac:dyDescent="0.2">
      <c r="A506" s="14"/>
      <c r="B506" s="15"/>
      <c r="C506" s="16"/>
      <c r="G506" s="19"/>
    </row>
    <row r="507" spans="1:7" ht="12.75" x14ac:dyDescent="0.2">
      <c r="A507" s="14"/>
      <c r="B507" s="15"/>
      <c r="C507" s="16"/>
      <c r="G507" s="19"/>
    </row>
    <row r="508" spans="1:7" ht="12.75" x14ac:dyDescent="0.2">
      <c r="A508" s="14"/>
      <c r="B508" s="15"/>
      <c r="C508" s="16"/>
      <c r="G508" s="19"/>
    </row>
    <row r="509" spans="1:7" ht="12.75" x14ac:dyDescent="0.2">
      <c r="A509" s="14"/>
      <c r="B509" s="15"/>
      <c r="C509" s="16"/>
      <c r="G509" s="19"/>
    </row>
    <row r="510" spans="1:7" ht="12.75" x14ac:dyDescent="0.2">
      <c r="A510" s="14"/>
      <c r="B510" s="15"/>
      <c r="C510" s="16"/>
      <c r="G510" s="19"/>
    </row>
    <row r="511" spans="1:7" ht="12.75" x14ac:dyDescent="0.2">
      <c r="A511" s="14"/>
      <c r="B511" s="15"/>
      <c r="C511" s="16"/>
      <c r="G511" s="19"/>
    </row>
    <row r="512" spans="1:7" ht="12.75" x14ac:dyDescent="0.2">
      <c r="A512" s="14"/>
      <c r="B512" s="15"/>
      <c r="C512" s="16"/>
      <c r="G512" s="19"/>
    </row>
    <row r="513" spans="1:7" ht="12.75" x14ac:dyDescent="0.2">
      <c r="A513" s="14"/>
      <c r="B513" s="15"/>
      <c r="C513" s="16"/>
      <c r="G513" s="19"/>
    </row>
    <row r="514" spans="1:7" ht="12.75" x14ac:dyDescent="0.2">
      <c r="A514" s="14"/>
      <c r="B514" s="15"/>
      <c r="C514" s="16"/>
      <c r="G514" s="19"/>
    </row>
    <row r="515" spans="1:7" ht="12.75" x14ac:dyDescent="0.2">
      <c r="A515" s="14"/>
      <c r="B515" s="15"/>
      <c r="C515" s="16"/>
      <c r="G515" s="19"/>
    </row>
    <row r="516" spans="1:7" ht="12.75" x14ac:dyDescent="0.2">
      <c r="A516" s="14"/>
      <c r="B516" s="15"/>
      <c r="C516" s="16"/>
      <c r="G516" s="19"/>
    </row>
    <row r="517" spans="1:7" ht="12.75" x14ac:dyDescent="0.2">
      <c r="A517" s="14"/>
      <c r="B517" s="15"/>
      <c r="C517" s="16"/>
      <c r="G517" s="19"/>
    </row>
    <row r="518" spans="1:7" ht="12.75" x14ac:dyDescent="0.2">
      <c r="A518" s="14"/>
      <c r="B518" s="15"/>
      <c r="C518" s="16"/>
      <c r="G518" s="19"/>
    </row>
    <row r="519" spans="1:7" ht="12.75" x14ac:dyDescent="0.2">
      <c r="A519" s="14"/>
      <c r="B519" s="15"/>
      <c r="C519" s="16"/>
      <c r="G519" s="19"/>
    </row>
    <row r="520" spans="1:7" ht="12.75" x14ac:dyDescent="0.2">
      <c r="A520" s="14"/>
      <c r="B520" s="15"/>
      <c r="C520" s="16"/>
      <c r="G520" s="19"/>
    </row>
    <row r="521" spans="1:7" ht="12.75" x14ac:dyDescent="0.2">
      <c r="A521" s="14"/>
      <c r="B521" s="15"/>
      <c r="C521" s="16"/>
      <c r="G521" s="19"/>
    </row>
    <row r="522" spans="1:7" ht="12.75" x14ac:dyDescent="0.2">
      <c r="A522" s="14"/>
      <c r="B522" s="15"/>
      <c r="C522" s="16"/>
      <c r="G522" s="19"/>
    </row>
    <row r="523" spans="1:7" ht="12.75" x14ac:dyDescent="0.2">
      <c r="A523" s="14"/>
      <c r="B523" s="15"/>
      <c r="C523" s="16"/>
      <c r="G523" s="19"/>
    </row>
    <row r="524" spans="1:7" ht="12.75" x14ac:dyDescent="0.2">
      <c r="A524" s="14"/>
      <c r="B524" s="15"/>
      <c r="C524" s="16"/>
      <c r="G524" s="19"/>
    </row>
    <row r="525" spans="1:7" ht="12.75" x14ac:dyDescent="0.2">
      <c r="A525" s="14"/>
      <c r="B525" s="15"/>
      <c r="C525" s="16"/>
      <c r="G525" s="19"/>
    </row>
    <row r="526" spans="1:7" ht="12.75" x14ac:dyDescent="0.2">
      <c r="A526" s="14"/>
      <c r="B526" s="15"/>
      <c r="C526" s="16"/>
      <c r="G526" s="19"/>
    </row>
    <row r="527" spans="1:7" ht="12.75" x14ac:dyDescent="0.2">
      <c r="A527" s="14"/>
      <c r="B527" s="15"/>
      <c r="C527" s="16"/>
      <c r="G527" s="19"/>
    </row>
    <row r="528" spans="1:7" ht="12.75" x14ac:dyDescent="0.2">
      <c r="A528" s="14"/>
      <c r="B528" s="15"/>
      <c r="C528" s="16"/>
      <c r="G528" s="19"/>
    </row>
    <row r="529" spans="1:7" ht="12.75" x14ac:dyDescent="0.2">
      <c r="A529" s="14"/>
      <c r="B529" s="15"/>
      <c r="C529" s="16"/>
      <c r="G529" s="19"/>
    </row>
    <row r="530" spans="1:7" ht="12.75" x14ac:dyDescent="0.2">
      <c r="A530" s="14"/>
      <c r="B530" s="15"/>
      <c r="C530" s="16"/>
      <c r="G530" s="19"/>
    </row>
    <row r="531" spans="1:7" ht="12.75" x14ac:dyDescent="0.2">
      <c r="A531" s="14"/>
      <c r="B531" s="15"/>
      <c r="C531" s="16"/>
      <c r="G531" s="19"/>
    </row>
    <row r="532" spans="1:7" ht="12.75" x14ac:dyDescent="0.2">
      <c r="A532" s="14"/>
      <c r="B532" s="15"/>
      <c r="C532" s="16"/>
      <c r="G532" s="19"/>
    </row>
    <row r="533" spans="1:7" ht="12.75" x14ac:dyDescent="0.2">
      <c r="A533" s="14"/>
      <c r="B533" s="15"/>
      <c r="C533" s="16"/>
      <c r="G533" s="19"/>
    </row>
    <row r="534" spans="1:7" ht="12.75" x14ac:dyDescent="0.2">
      <c r="A534" s="14"/>
      <c r="B534" s="15"/>
      <c r="C534" s="16"/>
      <c r="G534" s="19"/>
    </row>
    <row r="535" spans="1:7" ht="12.75" x14ac:dyDescent="0.2">
      <c r="A535" s="14"/>
      <c r="B535" s="15"/>
      <c r="C535" s="16"/>
      <c r="G535" s="19"/>
    </row>
    <row r="536" spans="1:7" ht="12.75" x14ac:dyDescent="0.2">
      <c r="A536" s="14"/>
      <c r="B536" s="15"/>
      <c r="C536" s="16"/>
      <c r="G536" s="19"/>
    </row>
    <row r="537" spans="1:7" ht="12.75" x14ac:dyDescent="0.2">
      <c r="A537" s="14"/>
      <c r="B537" s="15"/>
      <c r="C537" s="16"/>
      <c r="G537" s="19"/>
    </row>
    <row r="538" spans="1:7" ht="12.75" x14ac:dyDescent="0.2">
      <c r="A538" s="14"/>
      <c r="B538" s="15"/>
      <c r="C538" s="16"/>
      <c r="G538" s="19"/>
    </row>
    <row r="539" spans="1:7" ht="12.75" x14ac:dyDescent="0.2">
      <c r="A539" s="14"/>
      <c r="B539" s="15"/>
      <c r="C539" s="16"/>
      <c r="G539" s="19"/>
    </row>
    <row r="540" spans="1:7" ht="12.75" x14ac:dyDescent="0.2">
      <c r="A540" s="14"/>
      <c r="B540" s="15"/>
      <c r="C540" s="16"/>
      <c r="G540" s="19"/>
    </row>
    <row r="541" spans="1:7" ht="12.75" x14ac:dyDescent="0.2">
      <c r="A541" s="14"/>
      <c r="B541" s="15"/>
      <c r="C541" s="16"/>
      <c r="G541" s="19"/>
    </row>
    <row r="542" spans="1:7" ht="12.75" x14ac:dyDescent="0.2">
      <c r="A542" s="14"/>
      <c r="B542" s="15"/>
      <c r="C542" s="16"/>
      <c r="G542" s="19"/>
    </row>
    <row r="543" spans="1:7" ht="12.75" x14ac:dyDescent="0.2">
      <c r="A543" s="14"/>
      <c r="B543" s="15"/>
      <c r="C543" s="16"/>
      <c r="G543" s="19"/>
    </row>
    <row r="544" spans="1:7" ht="12.75" x14ac:dyDescent="0.2">
      <c r="A544" s="14"/>
      <c r="B544" s="15"/>
      <c r="C544" s="16"/>
      <c r="G544" s="19"/>
    </row>
    <row r="545" spans="1:7" ht="12.75" x14ac:dyDescent="0.2">
      <c r="A545" s="14"/>
      <c r="B545" s="15"/>
      <c r="C545" s="16"/>
      <c r="G545" s="19"/>
    </row>
    <row r="546" spans="1:7" ht="12.75" x14ac:dyDescent="0.2">
      <c r="A546" s="14"/>
      <c r="B546" s="15"/>
      <c r="C546" s="16"/>
      <c r="G546" s="19"/>
    </row>
    <row r="547" spans="1:7" ht="12.75" x14ac:dyDescent="0.2">
      <c r="A547" s="14"/>
      <c r="B547" s="15"/>
      <c r="C547" s="16"/>
      <c r="G547" s="19"/>
    </row>
    <row r="548" spans="1:7" ht="12.75" x14ac:dyDescent="0.2">
      <c r="A548" s="14"/>
      <c r="B548" s="15"/>
      <c r="C548" s="16"/>
      <c r="G548" s="19"/>
    </row>
    <row r="549" spans="1:7" ht="12.75" x14ac:dyDescent="0.2">
      <c r="A549" s="14"/>
      <c r="B549" s="15"/>
      <c r="C549" s="16"/>
      <c r="G549" s="19"/>
    </row>
    <row r="550" spans="1:7" ht="12.75" x14ac:dyDescent="0.2">
      <c r="A550" s="14"/>
      <c r="B550" s="15"/>
      <c r="C550" s="16"/>
      <c r="G550" s="19"/>
    </row>
    <row r="551" spans="1:7" ht="12.75" x14ac:dyDescent="0.2">
      <c r="A551" s="14"/>
      <c r="B551" s="15"/>
      <c r="C551" s="16"/>
      <c r="G551" s="19"/>
    </row>
    <row r="552" spans="1:7" ht="12.75" x14ac:dyDescent="0.2">
      <c r="A552" s="14"/>
      <c r="B552" s="15"/>
      <c r="C552" s="16"/>
      <c r="G552" s="19"/>
    </row>
    <row r="553" spans="1:7" ht="12.75" x14ac:dyDescent="0.2">
      <c r="A553" s="14"/>
      <c r="B553" s="15"/>
      <c r="C553" s="16"/>
      <c r="G553" s="19"/>
    </row>
    <row r="554" spans="1:7" ht="12.75" x14ac:dyDescent="0.2">
      <c r="A554" s="14"/>
      <c r="B554" s="15"/>
      <c r="C554" s="16"/>
      <c r="G554" s="19"/>
    </row>
    <row r="555" spans="1:7" ht="12.75" x14ac:dyDescent="0.2">
      <c r="A555" s="14"/>
      <c r="B555" s="15"/>
      <c r="C555" s="16"/>
      <c r="G555" s="19"/>
    </row>
    <row r="556" spans="1:7" ht="12.75" x14ac:dyDescent="0.2">
      <c r="A556" s="14"/>
      <c r="B556" s="15"/>
      <c r="C556" s="16"/>
      <c r="G556" s="19"/>
    </row>
    <row r="557" spans="1:7" ht="12.75" x14ac:dyDescent="0.2">
      <c r="A557" s="14"/>
      <c r="B557" s="15"/>
      <c r="C557" s="16"/>
      <c r="G557" s="19"/>
    </row>
    <row r="558" spans="1:7" ht="12.75" x14ac:dyDescent="0.2">
      <c r="A558" s="14"/>
      <c r="B558" s="15"/>
      <c r="C558" s="16"/>
      <c r="G558" s="19"/>
    </row>
    <row r="559" spans="1:7" ht="12.75" x14ac:dyDescent="0.2">
      <c r="A559" s="14"/>
      <c r="B559" s="15"/>
      <c r="C559" s="16"/>
      <c r="G559" s="19"/>
    </row>
    <row r="560" spans="1:7" ht="12.75" x14ac:dyDescent="0.2">
      <c r="A560" s="14"/>
      <c r="B560" s="15"/>
      <c r="C560" s="16"/>
      <c r="G560" s="19"/>
    </row>
    <row r="561" spans="1:7" ht="12.75" x14ac:dyDescent="0.2">
      <c r="A561" s="14"/>
      <c r="B561" s="15"/>
      <c r="C561" s="16"/>
      <c r="G561" s="19"/>
    </row>
    <row r="562" spans="1:7" ht="12.75" x14ac:dyDescent="0.2">
      <c r="A562" s="14"/>
      <c r="B562" s="15"/>
      <c r="C562" s="16"/>
      <c r="G562" s="19"/>
    </row>
    <row r="563" spans="1:7" ht="12.75" x14ac:dyDescent="0.2">
      <c r="A563" s="14"/>
      <c r="B563" s="15"/>
      <c r="C563" s="16"/>
      <c r="G563" s="19"/>
    </row>
    <row r="564" spans="1:7" ht="12.75" x14ac:dyDescent="0.2">
      <c r="A564" s="14"/>
      <c r="B564" s="15"/>
      <c r="C564" s="16"/>
      <c r="G564" s="19"/>
    </row>
    <row r="565" spans="1:7" ht="12.75" x14ac:dyDescent="0.2">
      <c r="A565" s="14"/>
      <c r="B565" s="15"/>
      <c r="C565" s="16"/>
      <c r="G565" s="19"/>
    </row>
    <row r="566" spans="1:7" ht="12.75" x14ac:dyDescent="0.2">
      <c r="A566" s="14"/>
      <c r="B566" s="15"/>
      <c r="C566" s="16"/>
      <c r="G566" s="19"/>
    </row>
    <row r="567" spans="1:7" ht="12.75" x14ac:dyDescent="0.2">
      <c r="A567" s="14"/>
      <c r="B567" s="15"/>
      <c r="C567" s="16"/>
      <c r="G567" s="19"/>
    </row>
    <row r="568" spans="1:7" ht="12.75" x14ac:dyDescent="0.2">
      <c r="A568" s="14"/>
      <c r="B568" s="15"/>
      <c r="C568" s="16"/>
      <c r="G568" s="19"/>
    </row>
    <row r="569" spans="1:7" ht="12.75" x14ac:dyDescent="0.2">
      <c r="A569" s="14"/>
      <c r="B569" s="15"/>
      <c r="C569" s="16"/>
      <c r="G569" s="19"/>
    </row>
    <row r="570" spans="1:7" ht="12.75" x14ac:dyDescent="0.2">
      <c r="A570" s="14"/>
      <c r="B570" s="15"/>
      <c r="C570" s="16"/>
      <c r="G570" s="19"/>
    </row>
    <row r="571" spans="1:7" ht="12.75" x14ac:dyDescent="0.2">
      <c r="A571" s="14"/>
      <c r="B571" s="15"/>
      <c r="C571" s="16"/>
      <c r="G571" s="19"/>
    </row>
    <row r="572" spans="1:7" ht="12.75" x14ac:dyDescent="0.2">
      <c r="A572" s="14"/>
      <c r="B572" s="15"/>
      <c r="C572" s="16"/>
      <c r="G572" s="19"/>
    </row>
    <row r="573" spans="1:7" ht="12.75" x14ac:dyDescent="0.2">
      <c r="A573" s="14"/>
      <c r="B573" s="15"/>
      <c r="C573" s="16"/>
      <c r="G573" s="19"/>
    </row>
    <row r="574" spans="1:7" ht="12.75" x14ac:dyDescent="0.2">
      <c r="A574" s="14"/>
      <c r="B574" s="15"/>
      <c r="C574" s="16"/>
      <c r="G574" s="19"/>
    </row>
    <row r="575" spans="1:7" ht="12.75" x14ac:dyDescent="0.2">
      <c r="A575" s="14"/>
      <c r="B575" s="15"/>
      <c r="C575" s="16"/>
      <c r="G575" s="19"/>
    </row>
    <row r="576" spans="1:7" ht="12.75" x14ac:dyDescent="0.2">
      <c r="A576" s="14"/>
      <c r="B576" s="15"/>
      <c r="C576" s="16"/>
      <c r="G576" s="19"/>
    </row>
    <row r="577" spans="1:7" ht="12.75" x14ac:dyDescent="0.2">
      <c r="A577" s="14"/>
      <c r="B577" s="15"/>
      <c r="C577" s="16"/>
      <c r="G577" s="19"/>
    </row>
    <row r="578" spans="1:7" ht="12.75" x14ac:dyDescent="0.2">
      <c r="A578" s="14"/>
      <c r="B578" s="15"/>
      <c r="C578" s="16"/>
      <c r="G578" s="19"/>
    </row>
    <row r="579" spans="1:7" ht="12.75" x14ac:dyDescent="0.2">
      <c r="A579" s="14"/>
      <c r="B579" s="15"/>
      <c r="C579" s="16"/>
      <c r="G579" s="19"/>
    </row>
    <row r="580" spans="1:7" ht="12.75" x14ac:dyDescent="0.2">
      <c r="A580" s="14"/>
      <c r="B580" s="15"/>
      <c r="C580" s="16"/>
      <c r="G580" s="19"/>
    </row>
    <row r="581" spans="1:7" ht="12.75" x14ac:dyDescent="0.2">
      <c r="A581" s="14"/>
      <c r="B581" s="15"/>
      <c r="C581" s="16"/>
      <c r="G581" s="19"/>
    </row>
    <row r="582" spans="1:7" ht="12.75" x14ac:dyDescent="0.2">
      <c r="A582" s="14"/>
      <c r="B582" s="15"/>
      <c r="C582" s="16"/>
      <c r="G582" s="19"/>
    </row>
    <row r="583" spans="1:7" ht="12.75" x14ac:dyDescent="0.2">
      <c r="A583" s="14"/>
      <c r="B583" s="15"/>
      <c r="C583" s="16"/>
      <c r="G583" s="19"/>
    </row>
    <row r="584" spans="1:7" ht="12.75" x14ac:dyDescent="0.2">
      <c r="A584" s="14"/>
      <c r="B584" s="15"/>
      <c r="C584" s="16"/>
      <c r="G584" s="19"/>
    </row>
    <row r="585" spans="1:7" ht="12.75" x14ac:dyDescent="0.2">
      <c r="A585" s="14"/>
      <c r="B585" s="15"/>
      <c r="C585" s="16"/>
      <c r="G585" s="19"/>
    </row>
    <row r="586" spans="1:7" ht="12.75" x14ac:dyDescent="0.2">
      <c r="A586" s="14"/>
      <c r="B586" s="15"/>
      <c r="C586" s="16"/>
      <c r="G586" s="19"/>
    </row>
    <row r="587" spans="1:7" ht="12.75" x14ac:dyDescent="0.2">
      <c r="A587" s="14"/>
      <c r="B587" s="15"/>
      <c r="C587" s="16"/>
      <c r="G587" s="19"/>
    </row>
    <row r="588" spans="1:7" ht="12.75" x14ac:dyDescent="0.2">
      <c r="A588" s="14"/>
      <c r="B588" s="15"/>
      <c r="C588" s="16"/>
      <c r="G588" s="19"/>
    </row>
    <row r="589" spans="1:7" ht="12.75" x14ac:dyDescent="0.2">
      <c r="A589" s="14"/>
      <c r="B589" s="15"/>
      <c r="C589" s="16"/>
      <c r="G589" s="19"/>
    </row>
    <row r="590" spans="1:7" ht="12.75" x14ac:dyDescent="0.2">
      <c r="A590" s="14"/>
      <c r="B590" s="15"/>
      <c r="C590" s="16"/>
      <c r="G590" s="19"/>
    </row>
    <row r="591" spans="1:7" ht="12.75" x14ac:dyDescent="0.2">
      <c r="A591" s="14"/>
      <c r="B591" s="15"/>
      <c r="C591" s="16"/>
      <c r="G591" s="19"/>
    </row>
    <row r="592" spans="1:7" ht="12.75" x14ac:dyDescent="0.2">
      <c r="A592" s="14"/>
      <c r="B592" s="15"/>
      <c r="C592" s="16"/>
      <c r="G592" s="19"/>
    </row>
    <row r="593" spans="1:7" ht="12.75" x14ac:dyDescent="0.2">
      <c r="A593" s="14"/>
      <c r="B593" s="15"/>
      <c r="C593" s="16"/>
      <c r="G593" s="19"/>
    </row>
    <row r="594" spans="1:7" ht="12.75" x14ac:dyDescent="0.2">
      <c r="A594" s="14"/>
      <c r="B594" s="15"/>
      <c r="C594" s="16"/>
      <c r="G594" s="19"/>
    </row>
    <row r="595" spans="1:7" ht="12.75" x14ac:dyDescent="0.2">
      <c r="A595" s="14"/>
      <c r="B595" s="15"/>
      <c r="C595" s="16"/>
      <c r="G595" s="19"/>
    </row>
    <row r="596" spans="1:7" ht="12.75" x14ac:dyDescent="0.2">
      <c r="A596" s="14"/>
      <c r="B596" s="15"/>
      <c r="C596" s="16"/>
      <c r="G596" s="19"/>
    </row>
    <row r="597" spans="1:7" ht="12.75" x14ac:dyDescent="0.2">
      <c r="A597" s="14"/>
      <c r="B597" s="15"/>
      <c r="C597" s="16"/>
      <c r="G597" s="19"/>
    </row>
    <row r="598" spans="1:7" ht="12.75" x14ac:dyDescent="0.2">
      <c r="A598" s="14"/>
      <c r="B598" s="15"/>
      <c r="C598" s="16"/>
      <c r="G598" s="19"/>
    </row>
    <row r="599" spans="1:7" ht="12.75" x14ac:dyDescent="0.2">
      <c r="A599" s="14"/>
      <c r="B599" s="15"/>
      <c r="C599" s="16"/>
      <c r="G599" s="19"/>
    </row>
    <row r="600" spans="1:7" ht="12.75" x14ac:dyDescent="0.2">
      <c r="A600" s="14"/>
      <c r="B600" s="15"/>
      <c r="C600" s="16"/>
      <c r="G600" s="19"/>
    </row>
    <row r="601" spans="1:7" ht="12.75" x14ac:dyDescent="0.2">
      <c r="A601" s="14"/>
      <c r="B601" s="15"/>
      <c r="C601" s="16"/>
      <c r="G601" s="19"/>
    </row>
    <row r="602" spans="1:7" ht="12.75" x14ac:dyDescent="0.2">
      <c r="A602" s="14"/>
      <c r="B602" s="15"/>
      <c r="C602" s="16"/>
      <c r="G602" s="19"/>
    </row>
    <row r="603" spans="1:7" ht="12.75" x14ac:dyDescent="0.2">
      <c r="A603" s="14"/>
      <c r="B603" s="15"/>
      <c r="C603" s="16"/>
      <c r="G603" s="19"/>
    </row>
    <row r="604" spans="1:7" ht="12.75" x14ac:dyDescent="0.2">
      <c r="A604" s="14"/>
      <c r="B604" s="15"/>
      <c r="C604" s="16"/>
      <c r="G604" s="19"/>
    </row>
    <row r="605" spans="1:7" ht="12.75" x14ac:dyDescent="0.2">
      <c r="A605" s="14"/>
      <c r="B605" s="15"/>
      <c r="C605" s="16"/>
      <c r="G605" s="19"/>
    </row>
    <row r="606" spans="1:7" ht="12.75" x14ac:dyDescent="0.2">
      <c r="A606" s="14"/>
      <c r="B606" s="15"/>
      <c r="C606" s="16"/>
      <c r="G606" s="19"/>
    </row>
    <row r="607" spans="1:7" ht="12.75" x14ac:dyDescent="0.2">
      <c r="A607" s="14"/>
      <c r="B607" s="15"/>
      <c r="C607" s="16"/>
      <c r="G607" s="19"/>
    </row>
    <row r="608" spans="1:7" ht="12.75" x14ac:dyDescent="0.2">
      <c r="A608" s="14"/>
      <c r="B608" s="15"/>
      <c r="C608" s="16"/>
      <c r="G608" s="19"/>
    </row>
    <row r="609" spans="1:7" ht="12.75" x14ac:dyDescent="0.2">
      <c r="A609" s="14"/>
      <c r="B609" s="15"/>
      <c r="C609" s="16"/>
      <c r="G609" s="19"/>
    </row>
    <row r="610" spans="1:7" ht="12.75" x14ac:dyDescent="0.2">
      <c r="A610" s="14"/>
      <c r="B610" s="15"/>
      <c r="C610" s="16"/>
      <c r="G610" s="19"/>
    </row>
    <row r="611" spans="1:7" ht="12.75" x14ac:dyDescent="0.2">
      <c r="A611" s="14"/>
      <c r="B611" s="15"/>
      <c r="C611" s="16"/>
      <c r="G611" s="19"/>
    </row>
    <row r="612" spans="1:7" ht="12.75" x14ac:dyDescent="0.2">
      <c r="A612" s="14"/>
      <c r="B612" s="15"/>
      <c r="C612" s="16"/>
      <c r="G612" s="19"/>
    </row>
    <row r="613" spans="1:7" ht="12.75" x14ac:dyDescent="0.2">
      <c r="A613" s="14"/>
      <c r="B613" s="15"/>
      <c r="C613" s="16"/>
      <c r="G613" s="19"/>
    </row>
    <row r="614" spans="1:7" ht="12.75" x14ac:dyDescent="0.2">
      <c r="A614" s="14"/>
      <c r="B614" s="15"/>
      <c r="C614" s="16"/>
      <c r="G614" s="19"/>
    </row>
    <row r="615" spans="1:7" ht="12.75" x14ac:dyDescent="0.2">
      <c r="A615" s="14"/>
      <c r="B615" s="15"/>
      <c r="C615" s="16"/>
      <c r="G615" s="19"/>
    </row>
    <row r="616" spans="1:7" ht="12.75" x14ac:dyDescent="0.2">
      <c r="A616" s="14"/>
      <c r="B616" s="15"/>
      <c r="C616" s="16"/>
      <c r="G616" s="19"/>
    </row>
    <row r="617" spans="1:7" ht="12.75" x14ac:dyDescent="0.2">
      <c r="A617" s="14"/>
      <c r="B617" s="15"/>
      <c r="C617" s="16"/>
      <c r="G617" s="19"/>
    </row>
    <row r="618" spans="1:7" ht="12.75" x14ac:dyDescent="0.2">
      <c r="A618" s="14"/>
      <c r="B618" s="15"/>
      <c r="C618" s="16"/>
      <c r="G618" s="19"/>
    </row>
    <row r="619" spans="1:7" ht="12.75" x14ac:dyDescent="0.2">
      <c r="A619" s="14"/>
      <c r="B619" s="15"/>
      <c r="C619" s="16"/>
      <c r="G619" s="19"/>
    </row>
    <row r="620" spans="1:7" ht="12.75" x14ac:dyDescent="0.2">
      <c r="A620" s="14"/>
      <c r="B620" s="15"/>
      <c r="C620" s="16"/>
      <c r="G620" s="19"/>
    </row>
    <row r="621" spans="1:7" ht="12.75" x14ac:dyDescent="0.2">
      <c r="A621" s="14"/>
      <c r="B621" s="15"/>
      <c r="C621" s="16"/>
      <c r="G621" s="19"/>
    </row>
    <row r="622" spans="1:7" ht="12.75" x14ac:dyDescent="0.2">
      <c r="A622" s="14"/>
      <c r="B622" s="15"/>
      <c r="C622" s="16"/>
      <c r="G622" s="19"/>
    </row>
    <row r="623" spans="1:7" ht="12.75" x14ac:dyDescent="0.2">
      <c r="A623" s="14"/>
      <c r="B623" s="15"/>
      <c r="C623" s="16"/>
      <c r="G623" s="19"/>
    </row>
    <row r="624" spans="1:7" ht="12.75" x14ac:dyDescent="0.2">
      <c r="A624" s="14"/>
      <c r="B624" s="15"/>
      <c r="C624" s="16"/>
      <c r="G624" s="19"/>
    </row>
    <row r="625" spans="1:7" ht="12.75" x14ac:dyDescent="0.2">
      <c r="A625" s="14"/>
      <c r="B625" s="15"/>
      <c r="C625" s="16"/>
      <c r="G625" s="19"/>
    </row>
    <row r="626" spans="1:7" ht="12.75" x14ac:dyDescent="0.2">
      <c r="A626" s="14"/>
      <c r="B626" s="15"/>
      <c r="C626" s="16"/>
      <c r="G626" s="19"/>
    </row>
    <row r="627" spans="1:7" ht="12.75" x14ac:dyDescent="0.2">
      <c r="A627" s="14"/>
      <c r="B627" s="15"/>
      <c r="C627" s="16"/>
      <c r="G627" s="19"/>
    </row>
    <row r="628" spans="1:7" ht="12.75" x14ac:dyDescent="0.2">
      <c r="A628" s="14"/>
      <c r="B628" s="15"/>
      <c r="C628" s="16"/>
      <c r="G628" s="19"/>
    </row>
    <row r="629" spans="1:7" ht="12.75" x14ac:dyDescent="0.2">
      <c r="A629" s="14"/>
      <c r="B629" s="15"/>
      <c r="C629" s="16"/>
      <c r="G629" s="19"/>
    </row>
    <row r="630" spans="1:7" ht="12.75" x14ac:dyDescent="0.2">
      <c r="A630" s="14"/>
      <c r="B630" s="15"/>
      <c r="C630" s="16"/>
      <c r="G630" s="19"/>
    </row>
    <row r="631" spans="1:7" ht="12.75" x14ac:dyDescent="0.2">
      <c r="A631" s="14"/>
      <c r="B631" s="15"/>
      <c r="C631" s="16"/>
      <c r="G631" s="19"/>
    </row>
    <row r="632" spans="1:7" ht="12.75" x14ac:dyDescent="0.2">
      <c r="A632" s="14"/>
      <c r="B632" s="15"/>
      <c r="C632" s="16"/>
      <c r="G632" s="19"/>
    </row>
    <row r="633" spans="1:7" ht="12.75" x14ac:dyDescent="0.2">
      <c r="A633" s="14"/>
      <c r="B633" s="15"/>
      <c r="C633" s="16"/>
      <c r="G633" s="19"/>
    </row>
    <row r="634" spans="1:7" ht="12.75" x14ac:dyDescent="0.2">
      <c r="A634" s="14"/>
      <c r="B634" s="15"/>
      <c r="C634" s="16"/>
      <c r="G634" s="19"/>
    </row>
    <row r="635" spans="1:7" ht="12.75" x14ac:dyDescent="0.2">
      <c r="A635" s="14"/>
      <c r="B635" s="15"/>
      <c r="C635" s="16"/>
      <c r="G635" s="19"/>
    </row>
    <row r="636" spans="1:7" ht="12.75" x14ac:dyDescent="0.2">
      <c r="A636" s="14"/>
      <c r="B636" s="15"/>
      <c r="C636" s="16"/>
      <c r="G636" s="19"/>
    </row>
    <row r="637" spans="1:7" ht="12.75" x14ac:dyDescent="0.2">
      <c r="A637" s="14"/>
      <c r="B637" s="15"/>
      <c r="C637" s="16"/>
      <c r="G637" s="19"/>
    </row>
    <row r="638" spans="1:7" ht="12.75" x14ac:dyDescent="0.2">
      <c r="A638" s="14"/>
      <c r="B638" s="15"/>
      <c r="C638" s="16"/>
      <c r="G638" s="19"/>
    </row>
    <row r="639" spans="1:7" ht="12.75" x14ac:dyDescent="0.2">
      <c r="A639" s="14"/>
      <c r="B639" s="15"/>
      <c r="C639" s="16"/>
      <c r="G639" s="19"/>
    </row>
    <row r="640" spans="1:7" ht="12.75" x14ac:dyDescent="0.2">
      <c r="A640" s="14"/>
      <c r="B640" s="15"/>
      <c r="C640" s="16"/>
      <c r="G640" s="19"/>
    </row>
    <row r="641" spans="1:7" ht="12.75" x14ac:dyDescent="0.2">
      <c r="A641" s="14"/>
      <c r="B641" s="15"/>
      <c r="C641" s="16"/>
      <c r="G641" s="19"/>
    </row>
    <row r="642" spans="1:7" ht="12.75" x14ac:dyDescent="0.2">
      <c r="A642" s="14"/>
      <c r="B642" s="15"/>
      <c r="C642" s="16"/>
      <c r="G642" s="19"/>
    </row>
    <row r="643" spans="1:7" ht="12.75" x14ac:dyDescent="0.2">
      <c r="A643" s="14"/>
      <c r="B643" s="15"/>
      <c r="C643" s="16"/>
      <c r="G643" s="19"/>
    </row>
    <row r="644" spans="1:7" ht="12.75" x14ac:dyDescent="0.2">
      <c r="A644" s="14"/>
      <c r="B644" s="15"/>
      <c r="C644" s="16"/>
      <c r="G644" s="19"/>
    </row>
    <row r="645" spans="1:7" ht="12.75" x14ac:dyDescent="0.2">
      <c r="A645" s="14"/>
      <c r="B645" s="15"/>
      <c r="C645" s="16"/>
      <c r="G645" s="19"/>
    </row>
    <row r="646" spans="1:7" ht="12.75" x14ac:dyDescent="0.2">
      <c r="A646" s="14"/>
      <c r="B646" s="15"/>
      <c r="C646" s="16"/>
      <c r="G646" s="19"/>
    </row>
    <row r="647" spans="1:7" ht="12.75" x14ac:dyDescent="0.2">
      <c r="A647" s="14"/>
      <c r="B647" s="15"/>
      <c r="C647" s="16"/>
      <c r="G647" s="19"/>
    </row>
    <row r="648" spans="1:7" ht="12.75" x14ac:dyDescent="0.2">
      <c r="A648" s="14"/>
      <c r="B648" s="15"/>
      <c r="C648" s="16"/>
      <c r="G648" s="19"/>
    </row>
    <row r="649" spans="1:7" ht="12.75" x14ac:dyDescent="0.2">
      <c r="A649" s="14"/>
      <c r="B649" s="15"/>
      <c r="C649" s="16"/>
      <c r="G649" s="19"/>
    </row>
    <row r="650" spans="1:7" ht="12.75" x14ac:dyDescent="0.2">
      <c r="A650" s="14"/>
      <c r="B650" s="15"/>
      <c r="C650" s="16"/>
      <c r="G650" s="19"/>
    </row>
    <row r="651" spans="1:7" ht="12.75" x14ac:dyDescent="0.2">
      <c r="A651" s="14"/>
      <c r="B651" s="15"/>
      <c r="C651" s="16"/>
      <c r="G651" s="19"/>
    </row>
    <row r="652" spans="1:7" ht="12.75" x14ac:dyDescent="0.2">
      <c r="A652" s="14"/>
      <c r="B652" s="15"/>
      <c r="C652" s="16"/>
      <c r="G652" s="19"/>
    </row>
    <row r="653" spans="1:7" ht="12.75" x14ac:dyDescent="0.2">
      <c r="A653" s="14"/>
      <c r="B653" s="15"/>
      <c r="C653" s="16"/>
      <c r="G653" s="19"/>
    </row>
    <row r="654" spans="1:7" ht="12.75" x14ac:dyDescent="0.2">
      <c r="A654" s="14"/>
      <c r="B654" s="15"/>
      <c r="C654" s="16"/>
      <c r="G654" s="19"/>
    </row>
    <row r="655" spans="1:7" ht="12.75" x14ac:dyDescent="0.2">
      <c r="A655" s="14"/>
      <c r="B655" s="15"/>
      <c r="C655" s="16"/>
      <c r="G655" s="19"/>
    </row>
    <row r="656" spans="1:7" ht="12.75" x14ac:dyDescent="0.2">
      <c r="A656" s="14"/>
      <c r="B656" s="15"/>
      <c r="C656" s="16"/>
      <c r="G656" s="19"/>
    </row>
    <row r="657" spans="1:7" ht="12.75" x14ac:dyDescent="0.2">
      <c r="A657" s="14"/>
      <c r="B657" s="15"/>
      <c r="C657" s="16"/>
      <c r="G657" s="19"/>
    </row>
    <row r="658" spans="1:7" ht="12.75" x14ac:dyDescent="0.2">
      <c r="A658" s="14"/>
      <c r="B658" s="15"/>
      <c r="C658" s="16"/>
      <c r="G658" s="19"/>
    </row>
    <row r="659" spans="1:7" ht="12.75" x14ac:dyDescent="0.2">
      <c r="A659" s="14"/>
      <c r="B659" s="15"/>
      <c r="C659" s="16"/>
      <c r="G659" s="19"/>
    </row>
    <row r="660" spans="1:7" ht="12.75" x14ac:dyDescent="0.2">
      <c r="A660" s="14"/>
      <c r="B660" s="15"/>
      <c r="C660" s="16"/>
      <c r="G660" s="19"/>
    </row>
    <row r="661" spans="1:7" ht="12.75" x14ac:dyDescent="0.2">
      <c r="A661" s="14"/>
      <c r="B661" s="15"/>
      <c r="C661" s="16"/>
      <c r="G661" s="19"/>
    </row>
    <row r="662" spans="1:7" ht="12.75" x14ac:dyDescent="0.2">
      <c r="A662" s="14"/>
      <c r="B662" s="15"/>
      <c r="C662" s="16"/>
      <c r="G662" s="19"/>
    </row>
    <row r="663" spans="1:7" ht="12.75" x14ac:dyDescent="0.2">
      <c r="A663" s="14"/>
      <c r="B663" s="15"/>
      <c r="C663" s="16"/>
      <c r="G663" s="19"/>
    </row>
    <row r="664" spans="1:7" ht="12.75" x14ac:dyDescent="0.2">
      <c r="A664" s="14"/>
      <c r="B664" s="15"/>
      <c r="C664" s="16"/>
      <c r="G664" s="19"/>
    </row>
    <row r="665" spans="1:7" ht="12.75" x14ac:dyDescent="0.2">
      <c r="A665" s="14"/>
      <c r="B665" s="15"/>
      <c r="C665" s="16"/>
      <c r="G665" s="19"/>
    </row>
    <row r="666" spans="1:7" ht="12.75" x14ac:dyDescent="0.2">
      <c r="A666" s="14"/>
      <c r="B666" s="15"/>
      <c r="C666" s="16"/>
      <c r="G666" s="19"/>
    </row>
    <row r="667" spans="1:7" ht="12.75" x14ac:dyDescent="0.2">
      <c r="A667" s="14"/>
      <c r="B667" s="15"/>
      <c r="C667" s="16"/>
      <c r="G667" s="19"/>
    </row>
    <row r="668" spans="1:7" ht="12.75" x14ac:dyDescent="0.2">
      <c r="A668" s="14"/>
      <c r="B668" s="15"/>
      <c r="C668" s="16"/>
      <c r="G668" s="19"/>
    </row>
    <row r="669" spans="1:7" ht="12.75" x14ac:dyDescent="0.2">
      <c r="A669" s="14"/>
      <c r="B669" s="15"/>
      <c r="C669" s="16"/>
      <c r="G669" s="19"/>
    </row>
    <row r="670" spans="1:7" ht="12.75" x14ac:dyDescent="0.2">
      <c r="A670" s="14"/>
      <c r="B670" s="15"/>
      <c r="C670" s="16"/>
      <c r="G670" s="19"/>
    </row>
    <row r="671" spans="1:7" ht="12.75" x14ac:dyDescent="0.2">
      <c r="A671" s="14"/>
      <c r="B671" s="15"/>
      <c r="C671" s="16"/>
      <c r="G671" s="19"/>
    </row>
    <row r="672" spans="1:7" ht="12.75" x14ac:dyDescent="0.2">
      <c r="A672" s="14"/>
      <c r="B672" s="15"/>
      <c r="C672" s="16"/>
      <c r="G672" s="19"/>
    </row>
    <row r="673" spans="1:7" ht="12.75" x14ac:dyDescent="0.2">
      <c r="A673" s="14"/>
      <c r="B673" s="15"/>
      <c r="C673" s="16"/>
      <c r="G673" s="19"/>
    </row>
    <row r="674" spans="1:7" ht="12.75" x14ac:dyDescent="0.2">
      <c r="A674" s="14"/>
      <c r="B674" s="15"/>
      <c r="C674" s="16"/>
      <c r="G674" s="19"/>
    </row>
    <row r="675" spans="1:7" ht="12.75" x14ac:dyDescent="0.2">
      <c r="A675" s="14"/>
      <c r="B675" s="15"/>
      <c r="C675" s="16"/>
      <c r="G675" s="19"/>
    </row>
    <row r="676" spans="1:7" ht="12.75" x14ac:dyDescent="0.2">
      <c r="A676" s="14"/>
      <c r="B676" s="15"/>
      <c r="C676" s="16"/>
      <c r="G676" s="19"/>
    </row>
    <row r="677" spans="1:7" ht="12.75" x14ac:dyDescent="0.2">
      <c r="A677" s="14"/>
      <c r="B677" s="15"/>
      <c r="C677" s="16"/>
      <c r="G677" s="19"/>
    </row>
    <row r="678" spans="1:7" ht="12.75" x14ac:dyDescent="0.2">
      <c r="A678" s="14"/>
      <c r="B678" s="15"/>
      <c r="C678" s="16"/>
      <c r="G678" s="19"/>
    </row>
    <row r="679" spans="1:7" ht="12.75" x14ac:dyDescent="0.2">
      <c r="A679" s="14"/>
      <c r="B679" s="15"/>
      <c r="C679" s="16"/>
      <c r="G679" s="19"/>
    </row>
    <row r="680" spans="1:7" ht="12.75" x14ac:dyDescent="0.2">
      <c r="A680" s="14"/>
      <c r="B680" s="15"/>
      <c r="C680" s="16"/>
      <c r="G680" s="19"/>
    </row>
    <row r="681" spans="1:7" ht="12.75" x14ac:dyDescent="0.2">
      <c r="A681" s="14"/>
      <c r="B681" s="15"/>
      <c r="C681" s="16"/>
      <c r="G681" s="19"/>
    </row>
    <row r="682" spans="1:7" ht="12.75" x14ac:dyDescent="0.2">
      <c r="A682" s="14"/>
      <c r="B682" s="15"/>
      <c r="C682" s="16"/>
      <c r="G682" s="19"/>
    </row>
    <row r="683" spans="1:7" ht="12.75" x14ac:dyDescent="0.2">
      <c r="A683" s="14"/>
      <c r="B683" s="15"/>
      <c r="C683" s="16"/>
      <c r="G683" s="19"/>
    </row>
    <row r="684" spans="1:7" ht="12.75" x14ac:dyDescent="0.2">
      <c r="A684" s="14"/>
      <c r="B684" s="15"/>
      <c r="C684" s="16"/>
      <c r="G684" s="19"/>
    </row>
    <row r="685" spans="1:7" ht="12.75" x14ac:dyDescent="0.2">
      <c r="A685" s="14"/>
      <c r="B685" s="15"/>
      <c r="C685" s="16"/>
      <c r="G685" s="19"/>
    </row>
    <row r="686" spans="1:7" ht="12.75" x14ac:dyDescent="0.2">
      <c r="A686" s="14"/>
      <c r="B686" s="15"/>
      <c r="C686" s="16"/>
      <c r="G686" s="19"/>
    </row>
    <row r="687" spans="1:7" ht="12.75" x14ac:dyDescent="0.2">
      <c r="A687" s="14"/>
      <c r="B687" s="15"/>
      <c r="C687" s="16"/>
      <c r="G687" s="19"/>
    </row>
    <row r="688" spans="1:7" ht="12.75" x14ac:dyDescent="0.2">
      <c r="A688" s="14"/>
      <c r="B688" s="15"/>
      <c r="C688" s="16"/>
      <c r="G688" s="19"/>
    </row>
    <row r="689" spans="1:7" ht="12.75" x14ac:dyDescent="0.2">
      <c r="A689" s="14"/>
      <c r="B689" s="15"/>
      <c r="C689" s="16"/>
      <c r="G689" s="19"/>
    </row>
    <row r="690" spans="1:7" ht="12.75" x14ac:dyDescent="0.2">
      <c r="A690" s="14"/>
      <c r="B690" s="15"/>
      <c r="C690" s="16"/>
      <c r="G690" s="19"/>
    </row>
    <row r="691" spans="1:7" ht="12.75" x14ac:dyDescent="0.2">
      <c r="A691" s="14"/>
      <c r="B691" s="15"/>
      <c r="C691" s="16"/>
      <c r="G691" s="19"/>
    </row>
    <row r="692" spans="1:7" ht="12.75" x14ac:dyDescent="0.2">
      <c r="A692" s="14"/>
      <c r="B692" s="15"/>
      <c r="C692" s="16"/>
      <c r="G692" s="19"/>
    </row>
    <row r="693" spans="1:7" ht="12.75" x14ac:dyDescent="0.2">
      <c r="A693" s="14"/>
      <c r="B693" s="15"/>
      <c r="C693" s="16"/>
      <c r="G693" s="19"/>
    </row>
    <row r="694" spans="1:7" ht="12.75" x14ac:dyDescent="0.2">
      <c r="A694" s="14"/>
      <c r="B694" s="15"/>
      <c r="C694" s="16"/>
      <c r="G694" s="19"/>
    </row>
    <row r="695" spans="1:7" ht="12.75" x14ac:dyDescent="0.2">
      <c r="A695" s="14"/>
      <c r="B695" s="15"/>
      <c r="C695" s="16"/>
      <c r="G695" s="19"/>
    </row>
    <row r="696" spans="1:7" ht="12.75" x14ac:dyDescent="0.2">
      <c r="A696" s="14"/>
      <c r="B696" s="15"/>
      <c r="C696" s="16"/>
      <c r="G696" s="19"/>
    </row>
    <row r="697" spans="1:7" ht="12.75" x14ac:dyDescent="0.2">
      <c r="A697" s="14"/>
      <c r="B697" s="15"/>
      <c r="C697" s="16"/>
      <c r="G697" s="19"/>
    </row>
    <row r="698" spans="1:7" ht="12.75" x14ac:dyDescent="0.2">
      <c r="A698" s="14"/>
      <c r="B698" s="15"/>
      <c r="C698" s="16"/>
      <c r="G698" s="19"/>
    </row>
    <row r="699" spans="1:7" ht="12.75" x14ac:dyDescent="0.2">
      <c r="A699" s="14"/>
      <c r="B699" s="15"/>
      <c r="C699" s="16"/>
      <c r="G699" s="19"/>
    </row>
    <row r="700" spans="1:7" ht="12.75" x14ac:dyDescent="0.2">
      <c r="A700" s="14"/>
      <c r="B700" s="15"/>
      <c r="C700" s="16"/>
      <c r="G700" s="19"/>
    </row>
    <row r="701" spans="1:7" ht="12.75" x14ac:dyDescent="0.2">
      <c r="A701" s="14"/>
      <c r="B701" s="15"/>
      <c r="C701" s="16"/>
      <c r="G701" s="19"/>
    </row>
    <row r="702" spans="1:7" ht="12.75" x14ac:dyDescent="0.2">
      <c r="A702" s="14"/>
      <c r="B702" s="15"/>
      <c r="C702" s="16"/>
      <c r="G702" s="19"/>
    </row>
    <row r="703" spans="1:7" ht="12.75" x14ac:dyDescent="0.2">
      <c r="A703" s="14"/>
      <c r="B703" s="15"/>
      <c r="C703" s="16"/>
      <c r="G703" s="19"/>
    </row>
    <row r="704" spans="1:7" ht="12.75" x14ac:dyDescent="0.2">
      <c r="A704" s="14"/>
      <c r="B704" s="15"/>
      <c r="C704" s="16"/>
      <c r="G704" s="19"/>
    </row>
    <row r="705" spans="1:7" ht="12.75" x14ac:dyDescent="0.2">
      <c r="A705" s="14"/>
      <c r="B705" s="15"/>
      <c r="C705" s="16"/>
      <c r="G705" s="19"/>
    </row>
    <row r="706" spans="1:7" ht="12.75" x14ac:dyDescent="0.2">
      <c r="A706" s="14"/>
      <c r="B706" s="15"/>
      <c r="C706" s="16"/>
      <c r="G706" s="19"/>
    </row>
    <row r="707" spans="1:7" ht="12.75" x14ac:dyDescent="0.2">
      <c r="A707" s="14"/>
      <c r="B707" s="15"/>
      <c r="C707" s="16"/>
      <c r="G707" s="19"/>
    </row>
    <row r="708" spans="1:7" ht="12.75" x14ac:dyDescent="0.2">
      <c r="A708" s="14"/>
      <c r="B708" s="15"/>
      <c r="C708" s="16"/>
      <c r="G708" s="19"/>
    </row>
    <row r="709" spans="1:7" ht="12.75" x14ac:dyDescent="0.2">
      <c r="A709" s="14"/>
      <c r="B709" s="15"/>
      <c r="C709" s="16"/>
      <c r="G709" s="19"/>
    </row>
    <row r="710" spans="1:7" ht="12.75" x14ac:dyDescent="0.2">
      <c r="A710" s="14"/>
      <c r="B710" s="15"/>
      <c r="C710" s="16"/>
      <c r="G710" s="19"/>
    </row>
    <row r="711" spans="1:7" ht="12.75" x14ac:dyDescent="0.2">
      <c r="A711" s="14"/>
      <c r="B711" s="15"/>
      <c r="C711" s="16"/>
      <c r="G711" s="19"/>
    </row>
    <row r="712" spans="1:7" ht="12.75" x14ac:dyDescent="0.2">
      <c r="A712" s="14"/>
      <c r="B712" s="15"/>
      <c r="C712" s="16"/>
      <c r="G712" s="19"/>
    </row>
    <row r="713" spans="1:7" ht="12.75" x14ac:dyDescent="0.2">
      <c r="A713" s="14"/>
      <c r="B713" s="15"/>
      <c r="C713" s="16"/>
      <c r="G713" s="19"/>
    </row>
    <row r="714" spans="1:7" ht="12.75" x14ac:dyDescent="0.2">
      <c r="A714" s="14"/>
      <c r="B714" s="15"/>
      <c r="C714" s="16"/>
      <c r="G714" s="19"/>
    </row>
    <row r="715" spans="1:7" ht="12.75" x14ac:dyDescent="0.2">
      <c r="A715" s="14"/>
      <c r="B715" s="15"/>
      <c r="C715" s="16"/>
      <c r="G715" s="19"/>
    </row>
    <row r="716" spans="1:7" ht="12.75" x14ac:dyDescent="0.2">
      <c r="A716" s="14"/>
      <c r="B716" s="15"/>
      <c r="C716" s="16"/>
      <c r="G716" s="19"/>
    </row>
    <row r="717" spans="1:7" ht="12.75" x14ac:dyDescent="0.2">
      <c r="A717" s="14"/>
      <c r="B717" s="15"/>
      <c r="C717" s="16"/>
      <c r="G717" s="19"/>
    </row>
    <row r="718" spans="1:7" ht="12.75" x14ac:dyDescent="0.2">
      <c r="A718" s="14"/>
      <c r="B718" s="15"/>
      <c r="C718" s="16"/>
      <c r="G718" s="19"/>
    </row>
    <row r="719" spans="1:7" ht="12.75" x14ac:dyDescent="0.2">
      <c r="A719" s="14"/>
      <c r="B719" s="15"/>
      <c r="C719" s="16"/>
      <c r="G719" s="19"/>
    </row>
    <row r="720" spans="1:7" ht="12.75" x14ac:dyDescent="0.2">
      <c r="A720" s="14"/>
      <c r="B720" s="15"/>
      <c r="C720" s="16"/>
      <c r="G720" s="19"/>
    </row>
    <row r="721" spans="1:7" ht="12.75" x14ac:dyDescent="0.2">
      <c r="A721" s="14"/>
      <c r="B721" s="15"/>
      <c r="C721" s="16"/>
      <c r="G721" s="19"/>
    </row>
    <row r="722" spans="1:7" ht="12.75" x14ac:dyDescent="0.2">
      <c r="A722" s="14"/>
      <c r="B722" s="15"/>
      <c r="C722" s="16"/>
      <c r="G722" s="19"/>
    </row>
    <row r="723" spans="1:7" ht="12.75" x14ac:dyDescent="0.2">
      <c r="A723" s="14"/>
      <c r="B723" s="15"/>
      <c r="C723" s="16"/>
      <c r="G723" s="19"/>
    </row>
    <row r="724" spans="1:7" ht="12.75" x14ac:dyDescent="0.2">
      <c r="A724" s="14"/>
      <c r="B724" s="15"/>
      <c r="C724" s="16"/>
      <c r="G724" s="19"/>
    </row>
    <row r="725" spans="1:7" ht="12.75" x14ac:dyDescent="0.2">
      <c r="A725" s="14"/>
      <c r="B725" s="15"/>
      <c r="C725" s="16"/>
      <c r="G725" s="19"/>
    </row>
    <row r="726" spans="1:7" ht="12.75" x14ac:dyDescent="0.2">
      <c r="A726" s="14"/>
      <c r="B726" s="15"/>
      <c r="C726" s="16"/>
      <c r="G726" s="19"/>
    </row>
    <row r="727" spans="1:7" ht="12.75" x14ac:dyDescent="0.2">
      <c r="A727" s="14"/>
      <c r="B727" s="15"/>
      <c r="C727" s="16"/>
      <c r="G727" s="19"/>
    </row>
    <row r="728" spans="1:7" ht="12.75" x14ac:dyDescent="0.2">
      <c r="A728" s="14"/>
      <c r="B728" s="15"/>
      <c r="C728" s="16"/>
      <c r="G728" s="19"/>
    </row>
    <row r="729" spans="1:7" ht="12.75" x14ac:dyDescent="0.2">
      <c r="A729" s="14"/>
      <c r="B729" s="15"/>
      <c r="C729" s="16"/>
      <c r="G729" s="19"/>
    </row>
    <row r="730" spans="1:7" ht="12.75" x14ac:dyDescent="0.2">
      <c r="A730" s="14"/>
      <c r="B730" s="15"/>
      <c r="C730" s="16"/>
      <c r="G730" s="19"/>
    </row>
    <row r="731" spans="1:7" ht="12.75" x14ac:dyDescent="0.2">
      <c r="A731" s="14"/>
      <c r="B731" s="15"/>
      <c r="C731" s="16"/>
      <c r="G731" s="19"/>
    </row>
    <row r="732" spans="1:7" ht="12.75" x14ac:dyDescent="0.2">
      <c r="A732" s="14"/>
      <c r="B732" s="15"/>
      <c r="C732" s="16"/>
      <c r="G732" s="19"/>
    </row>
    <row r="733" spans="1:7" ht="12.75" x14ac:dyDescent="0.2">
      <c r="A733" s="14"/>
      <c r="B733" s="15"/>
      <c r="C733" s="16"/>
      <c r="G733" s="19"/>
    </row>
    <row r="734" spans="1:7" ht="12.75" x14ac:dyDescent="0.2">
      <c r="A734" s="14"/>
      <c r="B734" s="15"/>
      <c r="C734" s="16"/>
      <c r="G734" s="19"/>
    </row>
    <row r="735" spans="1:7" ht="12.75" x14ac:dyDescent="0.2">
      <c r="A735" s="14"/>
      <c r="B735" s="15"/>
      <c r="C735" s="16"/>
      <c r="G735" s="19"/>
    </row>
    <row r="736" spans="1:7" ht="12.75" x14ac:dyDescent="0.2">
      <c r="A736" s="14"/>
      <c r="B736" s="15"/>
      <c r="C736" s="16"/>
      <c r="G736" s="19"/>
    </row>
    <row r="737" spans="1:7" ht="12.75" x14ac:dyDescent="0.2">
      <c r="A737" s="14"/>
      <c r="B737" s="15"/>
      <c r="C737" s="16"/>
      <c r="G737" s="19"/>
    </row>
    <row r="738" spans="1:7" ht="12.75" x14ac:dyDescent="0.2">
      <c r="A738" s="14"/>
      <c r="B738" s="15"/>
      <c r="C738" s="16"/>
      <c r="G738" s="19"/>
    </row>
    <row r="739" spans="1:7" ht="12.75" x14ac:dyDescent="0.2">
      <c r="A739" s="14"/>
      <c r="B739" s="15"/>
      <c r="C739" s="16"/>
      <c r="G739" s="19"/>
    </row>
    <row r="740" spans="1:7" ht="12.75" x14ac:dyDescent="0.2">
      <c r="A740" s="14"/>
      <c r="B740" s="15"/>
      <c r="C740" s="16"/>
      <c r="G740" s="19"/>
    </row>
    <row r="741" spans="1:7" ht="12.75" x14ac:dyDescent="0.2">
      <c r="A741" s="14"/>
      <c r="B741" s="15"/>
      <c r="C741" s="16"/>
      <c r="G741" s="19"/>
    </row>
    <row r="742" spans="1:7" ht="12.75" x14ac:dyDescent="0.2">
      <c r="A742" s="14"/>
      <c r="B742" s="15"/>
      <c r="C742" s="16"/>
      <c r="G742" s="19"/>
    </row>
    <row r="743" spans="1:7" ht="12.75" x14ac:dyDescent="0.2">
      <c r="A743" s="14"/>
      <c r="B743" s="15"/>
      <c r="C743" s="16"/>
      <c r="G743" s="19"/>
    </row>
    <row r="744" spans="1:7" ht="12.75" x14ac:dyDescent="0.2">
      <c r="A744" s="14"/>
      <c r="B744" s="15"/>
      <c r="C744" s="16"/>
      <c r="G744" s="19"/>
    </row>
    <row r="745" spans="1:7" ht="12.75" x14ac:dyDescent="0.2">
      <c r="A745" s="14"/>
      <c r="B745" s="15"/>
      <c r="C745" s="16"/>
      <c r="G745" s="19"/>
    </row>
    <row r="746" spans="1:7" ht="12.75" x14ac:dyDescent="0.2">
      <c r="A746" s="14"/>
      <c r="B746" s="15"/>
      <c r="C746" s="16"/>
      <c r="G746" s="19"/>
    </row>
    <row r="747" spans="1:7" ht="12.75" x14ac:dyDescent="0.2">
      <c r="A747" s="14"/>
      <c r="B747" s="15"/>
      <c r="C747" s="16"/>
      <c r="G747" s="19"/>
    </row>
    <row r="748" spans="1:7" ht="12.75" x14ac:dyDescent="0.2">
      <c r="A748" s="14"/>
      <c r="B748" s="15"/>
      <c r="C748" s="16"/>
      <c r="G748" s="19"/>
    </row>
    <row r="749" spans="1:7" ht="12.75" x14ac:dyDescent="0.2">
      <c r="A749" s="14"/>
      <c r="B749" s="15"/>
      <c r="C749" s="16"/>
      <c r="G749" s="19"/>
    </row>
    <row r="750" spans="1:7" ht="12.75" x14ac:dyDescent="0.2">
      <c r="A750" s="14"/>
      <c r="B750" s="15"/>
      <c r="C750" s="16"/>
      <c r="G750" s="19"/>
    </row>
    <row r="751" spans="1:7" ht="12.75" x14ac:dyDescent="0.2">
      <c r="A751" s="14"/>
      <c r="B751" s="15"/>
      <c r="C751" s="16"/>
      <c r="G751" s="19"/>
    </row>
    <row r="752" spans="1:7" ht="12.75" x14ac:dyDescent="0.2">
      <c r="A752" s="14"/>
      <c r="B752" s="15"/>
      <c r="C752" s="16"/>
      <c r="G752" s="19"/>
    </row>
    <row r="753" spans="1:7" ht="12.75" x14ac:dyDescent="0.2">
      <c r="A753" s="14"/>
      <c r="B753" s="15"/>
      <c r="C753" s="16"/>
      <c r="G753" s="19"/>
    </row>
    <row r="754" spans="1:7" ht="12.75" x14ac:dyDescent="0.2">
      <c r="A754" s="14"/>
      <c r="B754" s="15"/>
      <c r="C754" s="16"/>
      <c r="G754" s="19"/>
    </row>
    <row r="755" spans="1:7" ht="12.75" x14ac:dyDescent="0.2">
      <c r="A755" s="14"/>
      <c r="B755" s="15"/>
      <c r="C755" s="16"/>
      <c r="G755" s="19"/>
    </row>
    <row r="756" spans="1:7" ht="12.75" x14ac:dyDescent="0.2">
      <c r="A756" s="14"/>
      <c r="B756" s="15"/>
      <c r="C756" s="16"/>
      <c r="G756" s="19"/>
    </row>
    <row r="757" spans="1:7" ht="12.75" x14ac:dyDescent="0.2">
      <c r="A757" s="14"/>
      <c r="B757" s="15"/>
      <c r="C757" s="16"/>
      <c r="G757" s="19"/>
    </row>
    <row r="758" spans="1:7" ht="12.75" x14ac:dyDescent="0.2">
      <c r="A758" s="14"/>
      <c r="B758" s="15"/>
      <c r="C758" s="16"/>
      <c r="G758" s="19"/>
    </row>
    <row r="759" spans="1:7" ht="12.75" x14ac:dyDescent="0.2">
      <c r="A759" s="14"/>
      <c r="B759" s="15"/>
      <c r="C759" s="16"/>
      <c r="G759" s="19"/>
    </row>
    <row r="760" spans="1:7" ht="12.75" x14ac:dyDescent="0.2">
      <c r="A760" s="14"/>
      <c r="B760" s="15"/>
      <c r="C760" s="16"/>
      <c r="G760" s="19"/>
    </row>
    <row r="761" spans="1:7" ht="12.75" x14ac:dyDescent="0.2">
      <c r="A761" s="14"/>
      <c r="B761" s="15"/>
      <c r="C761" s="16"/>
      <c r="G761" s="19"/>
    </row>
    <row r="762" spans="1:7" ht="12.75" x14ac:dyDescent="0.2">
      <c r="A762" s="14"/>
      <c r="B762" s="15"/>
      <c r="C762" s="16"/>
      <c r="G762" s="19"/>
    </row>
    <row r="763" spans="1:7" ht="12.75" x14ac:dyDescent="0.2">
      <c r="A763" s="14"/>
      <c r="B763" s="15"/>
      <c r="C763" s="16"/>
      <c r="G763" s="19"/>
    </row>
    <row r="764" spans="1:7" ht="12.75" x14ac:dyDescent="0.2">
      <c r="A764" s="14"/>
      <c r="B764" s="15"/>
      <c r="C764" s="16"/>
      <c r="G764" s="19"/>
    </row>
    <row r="765" spans="1:7" ht="12.75" x14ac:dyDescent="0.2">
      <c r="A765" s="14"/>
      <c r="B765" s="15"/>
      <c r="C765" s="16"/>
      <c r="G765" s="19"/>
    </row>
    <row r="766" spans="1:7" ht="12.75" x14ac:dyDescent="0.2">
      <c r="A766" s="14"/>
      <c r="B766" s="15"/>
      <c r="C766" s="16"/>
      <c r="G766" s="19"/>
    </row>
    <row r="767" spans="1:7" ht="12.75" x14ac:dyDescent="0.2">
      <c r="A767" s="14"/>
      <c r="B767" s="15"/>
      <c r="C767" s="16"/>
      <c r="G767" s="19"/>
    </row>
    <row r="768" spans="1:7" ht="12.75" x14ac:dyDescent="0.2">
      <c r="A768" s="14"/>
      <c r="B768" s="15"/>
      <c r="C768" s="16"/>
      <c r="G768" s="19"/>
    </row>
    <row r="769" spans="1:7" ht="12.75" x14ac:dyDescent="0.2">
      <c r="A769" s="14"/>
      <c r="B769" s="15"/>
      <c r="C769" s="16"/>
      <c r="G769" s="19"/>
    </row>
    <row r="770" spans="1:7" ht="12.75" x14ac:dyDescent="0.2">
      <c r="A770" s="14"/>
      <c r="B770" s="15"/>
      <c r="C770" s="16"/>
      <c r="G770" s="19"/>
    </row>
    <row r="771" spans="1:7" ht="12.75" x14ac:dyDescent="0.2">
      <c r="A771" s="14"/>
      <c r="B771" s="15"/>
      <c r="C771" s="16"/>
      <c r="G771" s="19"/>
    </row>
    <row r="772" spans="1:7" ht="12.75" x14ac:dyDescent="0.2">
      <c r="A772" s="14"/>
      <c r="B772" s="15"/>
      <c r="C772" s="16"/>
      <c r="G772" s="19"/>
    </row>
    <row r="773" spans="1:7" ht="12.75" x14ac:dyDescent="0.2">
      <c r="A773" s="14"/>
      <c r="B773" s="15"/>
      <c r="C773" s="16"/>
      <c r="G773" s="19"/>
    </row>
    <row r="774" spans="1:7" ht="12.75" x14ac:dyDescent="0.2">
      <c r="A774" s="14"/>
      <c r="B774" s="15"/>
      <c r="C774" s="16"/>
      <c r="G774" s="19"/>
    </row>
    <row r="775" spans="1:7" ht="12.75" x14ac:dyDescent="0.2">
      <c r="A775" s="14"/>
      <c r="B775" s="15"/>
      <c r="C775" s="16"/>
      <c r="G775" s="19"/>
    </row>
    <row r="776" spans="1:7" ht="12.75" x14ac:dyDescent="0.2">
      <c r="A776" s="14"/>
      <c r="B776" s="15"/>
      <c r="C776" s="16"/>
      <c r="G776" s="19"/>
    </row>
    <row r="777" spans="1:7" ht="12.75" x14ac:dyDescent="0.2">
      <c r="A777" s="14"/>
      <c r="B777" s="15"/>
      <c r="C777" s="16"/>
      <c r="G777" s="19"/>
    </row>
    <row r="778" spans="1:7" ht="12.75" x14ac:dyDescent="0.2">
      <c r="A778" s="14"/>
      <c r="B778" s="15"/>
      <c r="C778" s="16"/>
      <c r="G778" s="19"/>
    </row>
    <row r="779" spans="1:7" ht="12.75" x14ac:dyDescent="0.2">
      <c r="A779" s="14"/>
      <c r="B779" s="15"/>
      <c r="C779" s="16"/>
      <c r="G779" s="19"/>
    </row>
    <row r="780" spans="1:7" ht="12.75" x14ac:dyDescent="0.2">
      <c r="A780" s="14"/>
      <c r="B780" s="15"/>
      <c r="C780" s="16"/>
      <c r="G780" s="19"/>
    </row>
    <row r="781" spans="1:7" ht="12.75" x14ac:dyDescent="0.2">
      <c r="A781" s="14"/>
      <c r="B781" s="15"/>
      <c r="C781" s="16"/>
      <c r="G781" s="19"/>
    </row>
    <row r="782" spans="1:7" ht="12.75" x14ac:dyDescent="0.2">
      <c r="A782" s="14"/>
      <c r="B782" s="15"/>
      <c r="C782" s="16"/>
      <c r="G782" s="19"/>
    </row>
    <row r="783" spans="1:7" ht="12.75" x14ac:dyDescent="0.2">
      <c r="A783" s="14"/>
      <c r="B783" s="15"/>
      <c r="C783" s="16"/>
      <c r="G783" s="19"/>
    </row>
    <row r="784" spans="1:7" ht="12.75" x14ac:dyDescent="0.2">
      <c r="A784" s="14"/>
      <c r="B784" s="15"/>
      <c r="C784" s="16"/>
      <c r="G784" s="19"/>
    </row>
    <row r="785" spans="1:7" ht="12.75" x14ac:dyDescent="0.2">
      <c r="A785" s="14"/>
      <c r="B785" s="15"/>
      <c r="C785" s="16"/>
      <c r="G785" s="19"/>
    </row>
    <row r="786" spans="1:7" ht="12.75" x14ac:dyDescent="0.2">
      <c r="A786" s="14"/>
      <c r="B786" s="15"/>
      <c r="C786" s="16"/>
      <c r="G786" s="19"/>
    </row>
    <row r="787" spans="1:7" ht="12.75" x14ac:dyDescent="0.2">
      <c r="A787" s="14"/>
      <c r="B787" s="15"/>
      <c r="C787" s="16"/>
      <c r="G787" s="19"/>
    </row>
    <row r="788" spans="1:7" ht="12.75" x14ac:dyDescent="0.2">
      <c r="A788" s="14"/>
      <c r="B788" s="15"/>
      <c r="C788" s="16"/>
      <c r="G788" s="19"/>
    </row>
    <row r="789" spans="1:7" ht="12.75" x14ac:dyDescent="0.2">
      <c r="A789" s="14"/>
      <c r="B789" s="15"/>
      <c r="C789" s="16"/>
      <c r="G789" s="19"/>
    </row>
    <row r="790" spans="1:7" ht="12.75" x14ac:dyDescent="0.2">
      <c r="A790" s="14"/>
      <c r="B790" s="15"/>
      <c r="C790" s="16"/>
      <c r="G790" s="19"/>
    </row>
    <row r="791" spans="1:7" ht="12.75" x14ac:dyDescent="0.2">
      <c r="A791" s="14"/>
      <c r="B791" s="15"/>
      <c r="C791" s="16"/>
      <c r="G791" s="19"/>
    </row>
    <row r="792" spans="1:7" ht="12.75" x14ac:dyDescent="0.2">
      <c r="A792" s="14"/>
      <c r="B792" s="15"/>
      <c r="C792" s="16"/>
      <c r="G792" s="19"/>
    </row>
    <row r="793" spans="1:7" ht="12.75" x14ac:dyDescent="0.2">
      <c r="A793" s="14"/>
      <c r="B793" s="15"/>
      <c r="C793" s="16"/>
      <c r="G793" s="19"/>
    </row>
    <row r="794" spans="1:7" ht="12.75" x14ac:dyDescent="0.2">
      <c r="A794" s="14"/>
      <c r="B794" s="15"/>
      <c r="C794" s="16"/>
      <c r="G794" s="19"/>
    </row>
    <row r="795" spans="1:7" ht="12.75" x14ac:dyDescent="0.2">
      <c r="A795" s="14"/>
      <c r="B795" s="15"/>
      <c r="C795" s="16"/>
      <c r="G795" s="19"/>
    </row>
    <row r="796" spans="1:7" ht="12.75" x14ac:dyDescent="0.2">
      <c r="A796" s="14"/>
      <c r="B796" s="15"/>
      <c r="C796" s="16"/>
      <c r="G796" s="19"/>
    </row>
    <row r="797" spans="1:7" ht="12.75" x14ac:dyDescent="0.2">
      <c r="A797" s="14"/>
      <c r="B797" s="15"/>
      <c r="C797" s="16"/>
      <c r="G797" s="19"/>
    </row>
    <row r="798" spans="1:7" ht="12.75" x14ac:dyDescent="0.2">
      <c r="A798" s="14"/>
      <c r="B798" s="15"/>
      <c r="C798" s="16"/>
      <c r="G798" s="19"/>
    </row>
    <row r="799" spans="1:7" ht="12.75" x14ac:dyDescent="0.2">
      <c r="A799" s="14"/>
      <c r="B799" s="15"/>
      <c r="C799" s="16"/>
      <c r="G799" s="19"/>
    </row>
    <row r="800" spans="1:7" ht="12.75" x14ac:dyDescent="0.2">
      <c r="A800" s="14"/>
      <c r="B800" s="15"/>
      <c r="C800" s="16"/>
      <c r="G800" s="19"/>
    </row>
    <row r="801" spans="1:7" ht="12.75" x14ac:dyDescent="0.2">
      <c r="A801" s="14"/>
      <c r="B801" s="15"/>
      <c r="C801" s="16"/>
      <c r="G801" s="19"/>
    </row>
    <row r="802" spans="1:7" ht="12.75" x14ac:dyDescent="0.2">
      <c r="A802" s="14"/>
      <c r="B802" s="15"/>
      <c r="C802" s="16"/>
      <c r="G802" s="19"/>
    </row>
    <row r="803" spans="1:7" ht="12.75" x14ac:dyDescent="0.2">
      <c r="A803" s="14"/>
      <c r="B803" s="15"/>
      <c r="C803" s="16"/>
      <c r="G803" s="19"/>
    </row>
    <row r="804" spans="1:7" ht="12.75" x14ac:dyDescent="0.2">
      <c r="A804" s="14"/>
      <c r="B804" s="15"/>
      <c r="C804" s="16"/>
      <c r="G804" s="19"/>
    </row>
    <row r="805" spans="1:7" ht="12.75" x14ac:dyDescent="0.2">
      <c r="A805" s="14"/>
      <c r="B805" s="15"/>
      <c r="C805" s="16"/>
      <c r="G805" s="19"/>
    </row>
    <row r="806" spans="1:7" ht="12.75" x14ac:dyDescent="0.2">
      <c r="A806" s="14"/>
      <c r="B806" s="15"/>
      <c r="C806" s="16"/>
      <c r="G806" s="19"/>
    </row>
    <row r="807" spans="1:7" ht="12.75" x14ac:dyDescent="0.2">
      <c r="A807" s="14"/>
      <c r="B807" s="15"/>
      <c r="C807" s="16"/>
      <c r="G807" s="19"/>
    </row>
    <row r="808" spans="1:7" ht="12.75" x14ac:dyDescent="0.2">
      <c r="A808" s="14"/>
      <c r="B808" s="15"/>
      <c r="C808" s="16"/>
      <c r="G808" s="19"/>
    </row>
    <row r="809" spans="1:7" ht="12.75" x14ac:dyDescent="0.2">
      <c r="A809" s="14"/>
      <c r="B809" s="15"/>
      <c r="C809" s="16"/>
      <c r="G809" s="19"/>
    </row>
    <row r="810" spans="1:7" ht="12.75" x14ac:dyDescent="0.2">
      <c r="A810" s="14"/>
      <c r="B810" s="15"/>
      <c r="C810" s="16"/>
      <c r="G810" s="19"/>
    </row>
    <row r="811" spans="1:7" ht="12.75" x14ac:dyDescent="0.2">
      <c r="A811" s="14"/>
      <c r="B811" s="15"/>
      <c r="C811" s="16"/>
      <c r="G811" s="19"/>
    </row>
    <row r="812" spans="1:7" ht="12.75" x14ac:dyDescent="0.2">
      <c r="A812" s="14"/>
      <c r="B812" s="15"/>
      <c r="C812" s="16"/>
      <c r="G812" s="19"/>
    </row>
    <row r="813" spans="1:7" ht="12.75" x14ac:dyDescent="0.2">
      <c r="A813" s="14"/>
      <c r="B813" s="15"/>
      <c r="C813" s="16"/>
      <c r="G813" s="19"/>
    </row>
    <row r="814" spans="1:7" ht="12.75" x14ac:dyDescent="0.2">
      <c r="A814" s="14"/>
      <c r="B814" s="15"/>
      <c r="C814" s="16"/>
      <c r="G814" s="19"/>
    </row>
    <row r="815" spans="1:7" ht="12.75" x14ac:dyDescent="0.2">
      <c r="A815" s="14"/>
      <c r="B815" s="15"/>
      <c r="C815" s="16"/>
      <c r="G815" s="19"/>
    </row>
    <row r="816" spans="1:7" ht="12.75" x14ac:dyDescent="0.2">
      <c r="A816" s="14"/>
      <c r="B816" s="15"/>
      <c r="C816" s="16"/>
      <c r="G816" s="19"/>
    </row>
    <row r="817" spans="1:7" ht="12.75" x14ac:dyDescent="0.2">
      <c r="A817" s="14"/>
      <c r="B817" s="15"/>
      <c r="C817" s="16"/>
      <c r="G817" s="19"/>
    </row>
    <row r="818" spans="1:7" ht="12.75" x14ac:dyDescent="0.2">
      <c r="A818" s="14"/>
      <c r="B818" s="15"/>
      <c r="C818" s="16"/>
      <c r="G818" s="19"/>
    </row>
    <row r="819" spans="1:7" ht="12.75" x14ac:dyDescent="0.2">
      <c r="A819" s="14"/>
      <c r="B819" s="15"/>
      <c r="C819" s="16"/>
      <c r="G819" s="19"/>
    </row>
    <row r="820" spans="1:7" ht="12.75" x14ac:dyDescent="0.2">
      <c r="A820" s="14"/>
      <c r="B820" s="15"/>
      <c r="C820" s="16"/>
      <c r="G820" s="19"/>
    </row>
    <row r="821" spans="1:7" ht="12.75" x14ac:dyDescent="0.2">
      <c r="A821" s="14"/>
      <c r="B821" s="15"/>
      <c r="C821" s="16"/>
      <c r="G821" s="19"/>
    </row>
    <row r="822" spans="1:7" ht="12.75" x14ac:dyDescent="0.2">
      <c r="A822" s="14"/>
      <c r="B822" s="15"/>
      <c r="C822" s="16"/>
      <c r="G822" s="19"/>
    </row>
    <row r="823" spans="1:7" ht="12.75" x14ac:dyDescent="0.2">
      <c r="A823" s="14"/>
      <c r="B823" s="15"/>
      <c r="C823" s="16"/>
      <c r="G823" s="19"/>
    </row>
    <row r="824" spans="1:7" ht="12.75" x14ac:dyDescent="0.2">
      <c r="A824" s="14"/>
      <c r="B824" s="15"/>
      <c r="C824" s="16"/>
      <c r="G824" s="19"/>
    </row>
    <row r="825" spans="1:7" ht="12.75" x14ac:dyDescent="0.2">
      <c r="A825" s="14"/>
      <c r="B825" s="15"/>
      <c r="C825" s="16"/>
      <c r="G825" s="19"/>
    </row>
    <row r="826" spans="1:7" ht="12.75" x14ac:dyDescent="0.2">
      <c r="A826" s="14"/>
      <c r="B826" s="15"/>
      <c r="C826" s="16"/>
      <c r="G826" s="19"/>
    </row>
    <row r="827" spans="1:7" ht="12.75" x14ac:dyDescent="0.2">
      <c r="A827" s="14"/>
      <c r="B827" s="15"/>
      <c r="C827" s="16"/>
      <c r="G827" s="19"/>
    </row>
    <row r="828" spans="1:7" ht="12.75" x14ac:dyDescent="0.2">
      <c r="A828" s="14"/>
      <c r="B828" s="15"/>
      <c r="C828" s="16"/>
      <c r="G828" s="19"/>
    </row>
    <row r="829" spans="1:7" ht="12.75" x14ac:dyDescent="0.2">
      <c r="A829" s="14"/>
      <c r="B829" s="15"/>
      <c r="C829" s="16"/>
      <c r="G829" s="19"/>
    </row>
    <row r="830" spans="1:7" ht="12.75" x14ac:dyDescent="0.2">
      <c r="A830" s="14"/>
      <c r="B830" s="15"/>
      <c r="C830" s="16"/>
      <c r="G830" s="19"/>
    </row>
    <row r="831" spans="1:7" ht="12.75" x14ac:dyDescent="0.2">
      <c r="A831" s="14"/>
      <c r="B831" s="15"/>
      <c r="C831" s="16"/>
      <c r="G831" s="19"/>
    </row>
    <row r="832" spans="1:7" ht="12.75" x14ac:dyDescent="0.2">
      <c r="A832" s="14"/>
      <c r="B832" s="15"/>
      <c r="C832" s="16"/>
      <c r="G832" s="19"/>
    </row>
    <row r="833" spans="1:7" ht="12.75" x14ac:dyDescent="0.2">
      <c r="A833" s="14"/>
      <c r="B833" s="15"/>
      <c r="C833" s="16"/>
      <c r="G833" s="19"/>
    </row>
    <row r="834" spans="1:7" ht="12.75" x14ac:dyDescent="0.2">
      <c r="A834" s="14"/>
      <c r="B834" s="15"/>
      <c r="C834" s="16"/>
      <c r="G834" s="19"/>
    </row>
    <row r="835" spans="1:7" ht="12.75" x14ac:dyDescent="0.2">
      <c r="A835" s="14"/>
      <c r="B835" s="15"/>
      <c r="C835" s="16"/>
      <c r="G835" s="19"/>
    </row>
    <row r="836" spans="1:7" ht="12.75" x14ac:dyDescent="0.2">
      <c r="A836" s="14"/>
      <c r="B836" s="15"/>
      <c r="C836" s="16"/>
      <c r="G836" s="19"/>
    </row>
    <row r="837" spans="1:7" ht="12.75" x14ac:dyDescent="0.2">
      <c r="A837" s="14"/>
      <c r="B837" s="15"/>
      <c r="C837" s="16"/>
      <c r="G837" s="19"/>
    </row>
    <row r="838" spans="1:7" ht="12.75" x14ac:dyDescent="0.2">
      <c r="A838" s="14"/>
      <c r="B838" s="15"/>
      <c r="C838" s="16"/>
      <c r="G838" s="19"/>
    </row>
    <row r="839" spans="1:7" ht="12.75" x14ac:dyDescent="0.2">
      <c r="A839" s="14"/>
      <c r="B839" s="15"/>
      <c r="C839" s="16"/>
      <c r="G839" s="19"/>
    </row>
    <row r="840" spans="1:7" ht="12.75" x14ac:dyDescent="0.2">
      <c r="A840" s="14"/>
      <c r="B840" s="15"/>
      <c r="C840" s="16"/>
      <c r="G840" s="19"/>
    </row>
    <row r="841" spans="1:7" ht="12.75" x14ac:dyDescent="0.2">
      <c r="A841" s="14"/>
      <c r="B841" s="15"/>
      <c r="C841" s="16"/>
      <c r="G841" s="19"/>
    </row>
    <row r="842" spans="1:7" ht="12.75" x14ac:dyDescent="0.2">
      <c r="A842" s="14"/>
      <c r="B842" s="15"/>
      <c r="C842" s="16"/>
      <c r="G842" s="19"/>
    </row>
    <row r="843" spans="1:7" ht="12.75" x14ac:dyDescent="0.2">
      <c r="A843" s="14"/>
      <c r="B843" s="15"/>
      <c r="C843" s="16"/>
      <c r="G843" s="19"/>
    </row>
    <row r="844" spans="1:7" ht="12.75" x14ac:dyDescent="0.2">
      <c r="A844" s="14"/>
      <c r="B844" s="15"/>
      <c r="C844" s="16"/>
      <c r="G844" s="19"/>
    </row>
    <row r="845" spans="1:7" ht="12.75" x14ac:dyDescent="0.2">
      <c r="A845" s="14"/>
      <c r="B845" s="15"/>
      <c r="C845" s="16"/>
      <c r="G845" s="19"/>
    </row>
    <row r="846" spans="1:7" ht="12.75" x14ac:dyDescent="0.2">
      <c r="A846" s="14"/>
      <c r="B846" s="15"/>
      <c r="C846" s="16"/>
      <c r="G846" s="19"/>
    </row>
    <row r="847" spans="1:7" ht="12.75" x14ac:dyDescent="0.2">
      <c r="A847" s="14"/>
      <c r="B847" s="15"/>
      <c r="C847" s="16"/>
      <c r="G847" s="19"/>
    </row>
    <row r="848" spans="1:7" ht="12.75" x14ac:dyDescent="0.2">
      <c r="A848" s="14"/>
      <c r="B848" s="15"/>
      <c r="C848" s="16"/>
      <c r="G848" s="19"/>
    </row>
    <row r="849" spans="1:7" ht="12.75" x14ac:dyDescent="0.2">
      <c r="A849" s="14"/>
      <c r="B849" s="15"/>
      <c r="C849" s="16"/>
      <c r="G849" s="19"/>
    </row>
    <row r="850" spans="1:7" ht="12.75" x14ac:dyDescent="0.2">
      <c r="A850" s="14"/>
      <c r="B850" s="15"/>
      <c r="C850" s="16"/>
      <c r="G850" s="19"/>
    </row>
    <row r="851" spans="1:7" ht="12.75" x14ac:dyDescent="0.2">
      <c r="A851" s="14"/>
      <c r="B851" s="15"/>
      <c r="C851" s="16"/>
      <c r="G851" s="19"/>
    </row>
    <row r="852" spans="1:7" ht="12.75" x14ac:dyDescent="0.2">
      <c r="A852" s="14"/>
      <c r="B852" s="15"/>
      <c r="C852" s="16"/>
      <c r="G852" s="19"/>
    </row>
    <row r="853" spans="1:7" ht="12.75" x14ac:dyDescent="0.2">
      <c r="A853" s="14"/>
      <c r="B853" s="15"/>
      <c r="C853" s="16"/>
      <c r="G853" s="19"/>
    </row>
    <row r="854" spans="1:7" ht="12.75" x14ac:dyDescent="0.2">
      <c r="A854" s="14"/>
      <c r="B854" s="15"/>
      <c r="C854" s="16"/>
      <c r="G854" s="19"/>
    </row>
    <row r="855" spans="1:7" ht="12.75" x14ac:dyDescent="0.2">
      <c r="A855" s="14"/>
      <c r="B855" s="15"/>
      <c r="C855" s="16"/>
      <c r="G855" s="19"/>
    </row>
    <row r="856" spans="1:7" ht="12.75" x14ac:dyDescent="0.2">
      <c r="A856" s="14"/>
      <c r="B856" s="15"/>
      <c r="C856" s="16"/>
      <c r="G856" s="19"/>
    </row>
    <row r="857" spans="1:7" ht="12.75" x14ac:dyDescent="0.2">
      <c r="A857" s="14"/>
      <c r="B857" s="15"/>
      <c r="C857" s="16"/>
      <c r="G857" s="19"/>
    </row>
    <row r="858" spans="1:7" ht="12.75" x14ac:dyDescent="0.2">
      <c r="A858" s="14"/>
      <c r="B858" s="15"/>
      <c r="C858" s="16"/>
      <c r="G858" s="19"/>
    </row>
    <row r="859" spans="1:7" ht="12.75" x14ac:dyDescent="0.2">
      <c r="A859" s="14"/>
      <c r="B859" s="15"/>
      <c r="C859" s="16"/>
      <c r="G859" s="19"/>
    </row>
    <row r="860" spans="1:7" ht="12.75" x14ac:dyDescent="0.2">
      <c r="A860" s="14"/>
      <c r="B860" s="15"/>
      <c r="C860" s="16"/>
      <c r="G860" s="19"/>
    </row>
    <row r="861" spans="1:7" ht="12.75" x14ac:dyDescent="0.2">
      <c r="A861" s="14"/>
      <c r="B861" s="15"/>
      <c r="C861" s="16"/>
      <c r="G861" s="19"/>
    </row>
    <row r="862" spans="1:7" ht="12.75" x14ac:dyDescent="0.2">
      <c r="A862" s="14"/>
      <c r="B862" s="15"/>
      <c r="C862" s="16"/>
      <c r="G862" s="19"/>
    </row>
    <row r="863" spans="1:7" ht="12.75" x14ac:dyDescent="0.2">
      <c r="A863" s="14"/>
      <c r="B863" s="15"/>
      <c r="C863" s="16"/>
      <c r="G863" s="19"/>
    </row>
    <row r="864" spans="1:7" ht="12.75" x14ac:dyDescent="0.2">
      <c r="A864" s="14"/>
      <c r="B864" s="15"/>
      <c r="C864" s="16"/>
      <c r="G864" s="19"/>
    </row>
    <row r="865" spans="1:7" ht="12.75" x14ac:dyDescent="0.2">
      <c r="A865" s="14"/>
      <c r="B865" s="15"/>
      <c r="C865" s="16"/>
      <c r="G865" s="19"/>
    </row>
    <row r="866" spans="1:7" ht="12.75" x14ac:dyDescent="0.2">
      <c r="A866" s="14"/>
      <c r="B866" s="15"/>
      <c r="C866" s="16"/>
      <c r="G866" s="19"/>
    </row>
    <row r="867" spans="1:7" ht="12.75" x14ac:dyDescent="0.2">
      <c r="A867" s="14"/>
      <c r="B867" s="15"/>
      <c r="C867" s="16"/>
      <c r="G867" s="19"/>
    </row>
    <row r="868" spans="1:7" ht="12.75" x14ac:dyDescent="0.2">
      <c r="A868" s="14"/>
      <c r="B868" s="15"/>
      <c r="C868" s="16"/>
      <c r="G868" s="19"/>
    </row>
    <row r="869" spans="1:7" ht="12.75" x14ac:dyDescent="0.2">
      <c r="A869" s="14"/>
      <c r="B869" s="15"/>
      <c r="C869" s="16"/>
      <c r="G869" s="19"/>
    </row>
    <row r="870" spans="1:7" ht="12.75" x14ac:dyDescent="0.2">
      <c r="A870" s="14"/>
      <c r="B870" s="15"/>
      <c r="C870" s="16"/>
      <c r="G870" s="19"/>
    </row>
    <row r="871" spans="1:7" ht="12.75" x14ac:dyDescent="0.2">
      <c r="A871" s="14"/>
      <c r="B871" s="15"/>
      <c r="C871" s="16"/>
      <c r="G871" s="19"/>
    </row>
    <row r="872" spans="1:7" ht="12.75" x14ac:dyDescent="0.2">
      <c r="A872" s="14"/>
      <c r="B872" s="15"/>
      <c r="C872" s="16"/>
      <c r="G872" s="19"/>
    </row>
    <row r="873" spans="1:7" ht="12.75" x14ac:dyDescent="0.2">
      <c r="A873" s="14"/>
      <c r="B873" s="15"/>
      <c r="C873" s="16"/>
      <c r="G873" s="19"/>
    </row>
    <row r="874" spans="1:7" ht="12.75" x14ac:dyDescent="0.2">
      <c r="A874" s="14"/>
      <c r="B874" s="15"/>
      <c r="C874" s="16"/>
      <c r="G874" s="19"/>
    </row>
    <row r="875" spans="1:7" ht="12.75" x14ac:dyDescent="0.2">
      <c r="A875" s="14"/>
      <c r="B875" s="15"/>
      <c r="C875" s="16"/>
      <c r="G875" s="19"/>
    </row>
    <row r="876" spans="1:7" ht="12.75" x14ac:dyDescent="0.2">
      <c r="A876" s="14"/>
      <c r="B876" s="15"/>
      <c r="C876" s="16"/>
      <c r="G876" s="19"/>
    </row>
    <row r="877" spans="1:7" ht="12.75" x14ac:dyDescent="0.2">
      <c r="A877" s="14"/>
      <c r="B877" s="15"/>
      <c r="C877" s="16"/>
      <c r="G877" s="19"/>
    </row>
    <row r="878" spans="1:7" ht="12.75" x14ac:dyDescent="0.2">
      <c r="A878" s="14"/>
      <c r="B878" s="15"/>
      <c r="C878" s="16"/>
      <c r="G878" s="19"/>
    </row>
    <row r="879" spans="1:7" ht="12.75" x14ac:dyDescent="0.2">
      <c r="A879" s="14"/>
      <c r="B879" s="15"/>
      <c r="C879" s="16"/>
      <c r="G879" s="19"/>
    </row>
    <row r="880" spans="1:7" ht="12.75" x14ac:dyDescent="0.2">
      <c r="A880" s="14"/>
      <c r="B880" s="15"/>
      <c r="C880" s="16"/>
      <c r="G880" s="19"/>
    </row>
    <row r="881" spans="1:7" ht="12.75" x14ac:dyDescent="0.2">
      <c r="A881" s="14"/>
      <c r="B881" s="15"/>
      <c r="C881" s="16"/>
      <c r="G881" s="19"/>
    </row>
    <row r="882" spans="1:7" ht="12.75" x14ac:dyDescent="0.2">
      <c r="A882" s="14"/>
      <c r="B882" s="15"/>
      <c r="C882" s="16"/>
      <c r="G882" s="19"/>
    </row>
    <row r="883" spans="1:7" ht="12.75" x14ac:dyDescent="0.2">
      <c r="A883" s="14"/>
      <c r="B883" s="15"/>
      <c r="C883" s="16"/>
      <c r="G883" s="19"/>
    </row>
    <row r="884" spans="1:7" ht="12.75" x14ac:dyDescent="0.2">
      <c r="A884" s="14"/>
      <c r="B884" s="15"/>
      <c r="C884" s="16"/>
      <c r="G884" s="19"/>
    </row>
    <row r="885" spans="1:7" ht="12.75" x14ac:dyDescent="0.2">
      <c r="A885" s="14"/>
      <c r="B885" s="15"/>
      <c r="C885" s="16"/>
      <c r="G885" s="19"/>
    </row>
    <row r="886" spans="1:7" ht="12.75" x14ac:dyDescent="0.2">
      <c r="A886" s="14"/>
      <c r="B886" s="15"/>
      <c r="C886" s="16"/>
      <c r="G886" s="19"/>
    </row>
    <row r="887" spans="1:7" ht="12.75" x14ac:dyDescent="0.2">
      <c r="A887" s="14"/>
      <c r="B887" s="15"/>
      <c r="C887" s="16"/>
      <c r="G887" s="19"/>
    </row>
    <row r="888" spans="1:7" ht="12.75" x14ac:dyDescent="0.2">
      <c r="A888" s="14"/>
      <c r="B888" s="15"/>
      <c r="C888" s="16"/>
      <c r="G888" s="19"/>
    </row>
    <row r="889" spans="1:7" ht="12.75" x14ac:dyDescent="0.2">
      <c r="A889" s="14"/>
      <c r="B889" s="15"/>
      <c r="C889" s="16"/>
      <c r="G889" s="19"/>
    </row>
    <row r="890" spans="1:7" ht="12.75" x14ac:dyDescent="0.2">
      <c r="A890" s="14"/>
      <c r="B890" s="15"/>
      <c r="C890" s="16"/>
      <c r="G890" s="19"/>
    </row>
    <row r="891" spans="1:7" ht="12.75" x14ac:dyDescent="0.2">
      <c r="A891" s="14"/>
      <c r="B891" s="15"/>
      <c r="C891" s="16"/>
      <c r="G891" s="19"/>
    </row>
    <row r="892" spans="1:7" ht="12.75" x14ac:dyDescent="0.2">
      <c r="A892" s="14"/>
      <c r="B892" s="15"/>
      <c r="C892" s="16"/>
      <c r="G892" s="19"/>
    </row>
    <row r="893" spans="1:7" ht="12.75" x14ac:dyDescent="0.2">
      <c r="A893" s="14"/>
      <c r="B893" s="15"/>
      <c r="C893" s="16"/>
      <c r="G893" s="19"/>
    </row>
    <row r="894" spans="1:7" ht="12.75" x14ac:dyDescent="0.2">
      <c r="A894" s="14"/>
      <c r="B894" s="15"/>
      <c r="C894" s="16"/>
      <c r="G894" s="19"/>
    </row>
    <row r="895" spans="1:7" ht="12.75" x14ac:dyDescent="0.2">
      <c r="A895" s="14"/>
      <c r="B895" s="15"/>
      <c r="C895" s="16"/>
      <c r="G895" s="19"/>
    </row>
    <row r="896" spans="1:7" ht="12.75" x14ac:dyDescent="0.2">
      <c r="A896" s="14"/>
      <c r="B896" s="15"/>
      <c r="C896" s="16"/>
      <c r="G896" s="19"/>
    </row>
    <row r="897" spans="1:7" ht="12.75" x14ac:dyDescent="0.2">
      <c r="A897" s="14"/>
      <c r="B897" s="15"/>
      <c r="C897" s="16"/>
      <c r="G897" s="19"/>
    </row>
    <row r="898" spans="1:7" ht="12.75" x14ac:dyDescent="0.2">
      <c r="A898" s="14"/>
      <c r="B898" s="15"/>
      <c r="C898" s="16"/>
      <c r="G898" s="19"/>
    </row>
    <row r="899" spans="1:7" ht="12.75" x14ac:dyDescent="0.2">
      <c r="A899" s="14"/>
      <c r="B899" s="15"/>
      <c r="C899" s="16"/>
      <c r="G899" s="19"/>
    </row>
    <row r="900" spans="1:7" ht="12.75" x14ac:dyDescent="0.2">
      <c r="A900" s="14"/>
      <c r="B900" s="15"/>
      <c r="C900" s="16"/>
      <c r="G900" s="19"/>
    </row>
    <row r="901" spans="1:7" ht="12.75" x14ac:dyDescent="0.2">
      <c r="A901" s="14"/>
      <c r="B901" s="15"/>
      <c r="C901" s="16"/>
      <c r="G901" s="19"/>
    </row>
    <row r="902" spans="1:7" ht="12.75" x14ac:dyDescent="0.2">
      <c r="A902" s="14"/>
      <c r="B902" s="15"/>
      <c r="C902" s="16"/>
      <c r="G902" s="19"/>
    </row>
    <row r="903" spans="1:7" ht="12.75" x14ac:dyDescent="0.2">
      <c r="A903" s="14"/>
      <c r="B903" s="15"/>
      <c r="C903" s="16"/>
      <c r="G903" s="19"/>
    </row>
    <row r="904" spans="1:7" ht="12.75" x14ac:dyDescent="0.2">
      <c r="A904" s="14"/>
      <c r="B904" s="15"/>
      <c r="C904" s="16"/>
      <c r="G904" s="19"/>
    </row>
    <row r="905" spans="1:7" ht="12.75" x14ac:dyDescent="0.2">
      <c r="A905" s="14"/>
      <c r="B905" s="15"/>
      <c r="C905" s="16"/>
      <c r="G905" s="19"/>
    </row>
    <row r="906" spans="1:7" ht="12.75" x14ac:dyDescent="0.2">
      <c r="A906" s="14"/>
      <c r="B906" s="15"/>
      <c r="C906" s="16"/>
      <c r="G906" s="19"/>
    </row>
    <row r="907" spans="1:7" ht="12.75" x14ac:dyDescent="0.2">
      <c r="A907" s="14"/>
      <c r="B907" s="15"/>
      <c r="C907" s="16"/>
      <c r="G907" s="19"/>
    </row>
    <row r="908" spans="1:7" ht="12.75" x14ac:dyDescent="0.2">
      <c r="A908" s="14"/>
      <c r="B908" s="15"/>
      <c r="C908" s="16"/>
      <c r="G908" s="19"/>
    </row>
    <row r="909" spans="1:7" ht="12.75" x14ac:dyDescent="0.2">
      <c r="A909" s="14"/>
      <c r="B909" s="15"/>
      <c r="C909" s="16"/>
      <c r="G909" s="19"/>
    </row>
    <row r="910" spans="1:7" ht="12.75" x14ac:dyDescent="0.2">
      <c r="A910" s="14"/>
      <c r="B910" s="15"/>
      <c r="C910" s="16"/>
      <c r="G910" s="19"/>
    </row>
    <row r="911" spans="1:7" ht="12.75" x14ac:dyDescent="0.2">
      <c r="A911" s="14"/>
      <c r="B911" s="15"/>
      <c r="C911" s="16"/>
      <c r="G911" s="19"/>
    </row>
    <row r="912" spans="1:7" ht="12.75" x14ac:dyDescent="0.2">
      <c r="A912" s="14"/>
      <c r="B912" s="15"/>
      <c r="C912" s="16"/>
      <c r="G912" s="19"/>
    </row>
    <row r="913" spans="1:7" ht="12.75" x14ac:dyDescent="0.2">
      <c r="A913" s="14"/>
      <c r="B913" s="15"/>
      <c r="C913" s="16"/>
      <c r="G913" s="19"/>
    </row>
    <row r="914" spans="1:7" ht="12.75" x14ac:dyDescent="0.2">
      <c r="A914" s="14"/>
      <c r="B914" s="15"/>
      <c r="C914" s="16"/>
      <c r="G914" s="19"/>
    </row>
    <row r="915" spans="1:7" ht="12.75" x14ac:dyDescent="0.2">
      <c r="A915" s="14"/>
      <c r="B915" s="15"/>
      <c r="C915" s="16"/>
      <c r="G915" s="19"/>
    </row>
    <row r="916" spans="1:7" ht="12.75" x14ac:dyDescent="0.2">
      <c r="A916" s="14"/>
      <c r="B916" s="15"/>
      <c r="C916" s="16"/>
      <c r="G916" s="19"/>
    </row>
    <row r="917" spans="1:7" ht="12.75" x14ac:dyDescent="0.2">
      <c r="A917" s="14"/>
      <c r="B917" s="15"/>
      <c r="C917" s="16"/>
      <c r="G917" s="19"/>
    </row>
    <row r="918" spans="1:7" ht="12.75" x14ac:dyDescent="0.2">
      <c r="A918" s="14"/>
      <c r="B918" s="15"/>
      <c r="C918" s="16"/>
      <c r="G918" s="19"/>
    </row>
    <row r="919" spans="1:7" ht="12.75" x14ac:dyDescent="0.2">
      <c r="A919" s="14"/>
      <c r="B919" s="15"/>
      <c r="C919" s="16"/>
      <c r="G919" s="19"/>
    </row>
    <row r="920" spans="1:7" ht="12.75" x14ac:dyDescent="0.2">
      <c r="A920" s="14"/>
      <c r="B920" s="15"/>
      <c r="C920" s="16"/>
      <c r="G920" s="19"/>
    </row>
    <row r="921" spans="1:7" ht="12.75" x14ac:dyDescent="0.2">
      <c r="A921" s="14"/>
      <c r="B921" s="15"/>
      <c r="C921" s="16"/>
      <c r="G921" s="19"/>
    </row>
    <row r="922" spans="1:7" ht="12.75" x14ac:dyDescent="0.2">
      <c r="A922" s="14"/>
      <c r="B922" s="15"/>
      <c r="C922" s="16"/>
      <c r="G922" s="19"/>
    </row>
    <row r="923" spans="1:7" ht="12.75" x14ac:dyDescent="0.2">
      <c r="A923" s="14"/>
      <c r="B923" s="15"/>
      <c r="C923" s="16"/>
      <c r="G923" s="19"/>
    </row>
    <row r="924" spans="1:7" ht="12.75" x14ac:dyDescent="0.2">
      <c r="A924" s="14"/>
      <c r="B924" s="15"/>
      <c r="C924" s="16"/>
      <c r="G924" s="19"/>
    </row>
    <row r="925" spans="1:7" ht="12.75" x14ac:dyDescent="0.2">
      <c r="A925" s="14"/>
      <c r="B925" s="15"/>
      <c r="C925" s="16"/>
      <c r="G925" s="19"/>
    </row>
    <row r="926" spans="1:7" ht="12.75" x14ac:dyDescent="0.2">
      <c r="A926" s="14"/>
      <c r="B926" s="15"/>
      <c r="C926" s="16"/>
      <c r="G926" s="19"/>
    </row>
    <row r="927" spans="1:7" ht="12.75" x14ac:dyDescent="0.2">
      <c r="A927" s="14"/>
      <c r="B927" s="15"/>
      <c r="C927" s="16"/>
      <c r="G927" s="19"/>
    </row>
    <row r="928" spans="1:7" ht="12.75" x14ac:dyDescent="0.2">
      <c r="A928" s="14"/>
      <c r="B928" s="15"/>
      <c r="C928" s="16"/>
      <c r="G928" s="19"/>
    </row>
    <row r="929" spans="1:7" ht="12.75" x14ac:dyDescent="0.2">
      <c r="A929" s="14"/>
      <c r="B929" s="15"/>
      <c r="C929" s="16"/>
      <c r="G929" s="19"/>
    </row>
    <row r="930" spans="1:7" ht="12.75" x14ac:dyDescent="0.2">
      <c r="A930" s="14"/>
      <c r="B930" s="15"/>
      <c r="C930" s="16"/>
      <c r="G930" s="19"/>
    </row>
    <row r="931" spans="1:7" ht="12.75" x14ac:dyDescent="0.2">
      <c r="A931" s="14"/>
      <c r="B931" s="15"/>
      <c r="C931" s="16"/>
      <c r="G931" s="19"/>
    </row>
    <row r="932" spans="1:7" ht="12.75" x14ac:dyDescent="0.2">
      <c r="A932" s="14"/>
      <c r="B932" s="15"/>
      <c r="C932" s="16"/>
      <c r="G932" s="19"/>
    </row>
    <row r="933" spans="1:7" ht="12.75" x14ac:dyDescent="0.2">
      <c r="A933" s="14"/>
      <c r="B933" s="15"/>
      <c r="C933" s="16"/>
      <c r="G933" s="19"/>
    </row>
    <row r="934" spans="1:7" ht="12.75" x14ac:dyDescent="0.2">
      <c r="A934" s="14"/>
      <c r="B934" s="15"/>
      <c r="C934" s="16"/>
      <c r="G934" s="19"/>
    </row>
    <row r="935" spans="1:7" ht="12.75" x14ac:dyDescent="0.2">
      <c r="A935" s="14"/>
      <c r="B935" s="15"/>
      <c r="C935" s="16"/>
      <c r="G935" s="19"/>
    </row>
    <row r="936" spans="1:7" ht="12.75" x14ac:dyDescent="0.2">
      <c r="A936" s="14"/>
      <c r="B936" s="15"/>
      <c r="C936" s="16"/>
      <c r="G936" s="19"/>
    </row>
    <row r="937" spans="1:7" ht="12.75" x14ac:dyDescent="0.2">
      <c r="A937" s="14"/>
      <c r="B937" s="15"/>
      <c r="C937" s="16"/>
      <c r="G937" s="19"/>
    </row>
    <row r="938" spans="1:7" ht="12.75" x14ac:dyDescent="0.2">
      <c r="A938" s="14"/>
      <c r="B938" s="15"/>
      <c r="C938" s="16"/>
      <c r="G938" s="19"/>
    </row>
    <row r="939" spans="1:7" ht="12.75" x14ac:dyDescent="0.2">
      <c r="A939" s="14"/>
      <c r="B939" s="15"/>
      <c r="C939" s="16"/>
      <c r="G939" s="19"/>
    </row>
    <row r="940" spans="1:7" ht="12.75" x14ac:dyDescent="0.2">
      <c r="A940" s="14"/>
      <c r="B940" s="15"/>
      <c r="C940" s="16"/>
      <c r="G940" s="19"/>
    </row>
    <row r="941" spans="1:7" ht="12.75" x14ac:dyDescent="0.2">
      <c r="A941" s="14"/>
      <c r="B941" s="15"/>
      <c r="C941" s="16"/>
      <c r="G941" s="19"/>
    </row>
    <row r="942" spans="1:7" ht="12.75" x14ac:dyDescent="0.2">
      <c r="A942" s="14"/>
      <c r="B942" s="15"/>
      <c r="C942" s="16"/>
      <c r="G942" s="19"/>
    </row>
    <row r="943" spans="1:7" ht="12.75" x14ac:dyDescent="0.2">
      <c r="A943" s="14"/>
      <c r="B943" s="15"/>
      <c r="C943" s="16"/>
      <c r="G943" s="19"/>
    </row>
    <row r="944" spans="1:7" ht="12.75" x14ac:dyDescent="0.2">
      <c r="A944" s="14"/>
      <c r="B944" s="15"/>
      <c r="C944" s="16"/>
      <c r="G944" s="19"/>
    </row>
    <row r="945" spans="1:7" ht="12.75" x14ac:dyDescent="0.2">
      <c r="A945" s="14"/>
      <c r="B945" s="15"/>
      <c r="C945" s="16"/>
      <c r="G945" s="19"/>
    </row>
    <row r="946" spans="1:7" ht="12.75" x14ac:dyDescent="0.2">
      <c r="A946" s="14"/>
      <c r="B946" s="15"/>
      <c r="C946" s="16"/>
      <c r="G946" s="19"/>
    </row>
    <row r="947" spans="1:7" ht="12.75" x14ac:dyDescent="0.2">
      <c r="A947" s="14"/>
      <c r="B947" s="15"/>
      <c r="C947" s="16"/>
      <c r="G947" s="19"/>
    </row>
    <row r="948" spans="1:7" ht="12.75" x14ac:dyDescent="0.2">
      <c r="A948" s="14"/>
      <c r="B948" s="15"/>
      <c r="C948" s="16"/>
      <c r="G948" s="19"/>
    </row>
    <row r="949" spans="1:7" ht="12.75" x14ac:dyDescent="0.2">
      <c r="A949" s="14"/>
      <c r="B949" s="15"/>
      <c r="C949" s="16"/>
      <c r="G949" s="19"/>
    </row>
    <row r="950" spans="1:7" ht="12.75" x14ac:dyDescent="0.2">
      <c r="A950" s="14"/>
      <c r="B950" s="15"/>
      <c r="C950" s="16"/>
      <c r="G950" s="19"/>
    </row>
    <row r="951" spans="1:7" ht="12.75" x14ac:dyDescent="0.2">
      <c r="A951" s="14"/>
      <c r="B951" s="15"/>
      <c r="C951" s="16"/>
      <c r="G951" s="19"/>
    </row>
    <row r="952" spans="1:7" ht="12.75" x14ac:dyDescent="0.2">
      <c r="A952" s="14"/>
      <c r="B952" s="15"/>
      <c r="C952" s="16"/>
      <c r="G952" s="19"/>
    </row>
    <row r="953" spans="1:7" ht="12.75" x14ac:dyDescent="0.2">
      <c r="A953" s="14"/>
      <c r="B953" s="15"/>
      <c r="C953" s="16"/>
      <c r="G953" s="19"/>
    </row>
    <row r="954" spans="1:7" ht="12.75" x14ac:dyDescent="0.2">
      <c r="A954" s="14"/>
      <c r="B954" s="15"/>
      <c r="C954" s="16"/>
      <c r="G954" s="19"/>
    </row>
    <row r="955" spans="1:7" ht="12.75" x14ac:dyDescent="0.2">
      <c r="A955" s="14"/>
      <c r="B955" s="15"/>
      <c r="C955" s="16"/>
      <c r="G955" s="19"/>
    </row>
    <row r="956" spans="1:7" ht="12.75" x14ac:dyDescent="0.2">
      <c r="A956" s="14"/>
      <c r="B956" s="15"/>
      <c r="C956" s="16"/>
      <c r="G956" s="19"/>
    </row>
    <row r="957" spans="1:7" ht="12.75" x14ac:dyDescent="0.2">
      <c r="A957" s="14"/>
      <c r="B957" s="15"/>
      <c r="C957" s="16"/>
      <c r="G957" s="19"/>
    </row>
    <row r="958" spans="1:7" ht="12.75" x14ac:dyDescent="0.2">
      <c r="A958" s="14"/>
      <c r="B958" s="15"/>
      <c r="C958" s="16"/>
      <c r="G958" s="19"/>
    </row>
    <row r="959" spans="1:7" ht="12.75" x14ac:dyDescent="0.2">
      <c r="A959" s="14"/>
      <c r="B959" s="15"/>
      <c r="C959" s="16"/>
      <c r="G959" s="19"/>
    </row>
    <row r="960" spans="1:7" ht="12.75" x14ac:dyDescent="0.2">
      <c r="A960" s="14"/>
      <c r="B960" s="15"/>
      <c r="C960" s="16"/>
      <c r="G960" s="19"/>
    </row>
    <row r="961" spans="1:7" ht="12.75" x14ac:dyDescent="0.2">
      <c r="A961" s="14"/>
      <c r="B961" s="15"/>
      <c r="C961" s="16"/>
      <c r="G961" s="19"/>
    </row>
    <row r="962" spans="1:7" ht="12.75" x14ac:dyDescent="0.2">
      <c r="A962" s="14"/>
      <c r="B962" s="15"/>
      <c r="C962" s="16"/>
      <c r="G962" s="19"/>
    </row>
    <row r="963" spans="1:7" ht="12.75" x14ac:dyDescent="0.2">
      <c r="A963" s="14"/>
      <c r="B963" s="15"/>
      <c r="C963" s="16"/>
      <c r="G963" s="19"/>
    </row>
    <row r="964" spans="1:7" ht="12.75" x14ac:dyDescent="0.2">
      <c r="A964" s="14"/>
      <c r="B964" s="15"/>
      <c r="C964" s="16"/>
      <c r="G964" s="19"/>
    </row>
    <row r="965" spans="1:7" ht="12.75" x14ac:dyDescent="0.2">
      <c r="A965" s="14"/>
      <c r="B965" s="15"/>
      <c r="C965" s="16"/>
      <c r="G965" s="19"/>
    </row>
    <row r="966" spans="1:7" ht="12.75" x14ac:dyDescent="0.2">
      <c r="A966" s="14"/>
      <c r="B966" s="15"/>
      <c r="C966" s="16"/>
      <c r="G966" s="19"/>
    </row>
    <row r="967" spans="1:7" ht="12.75" x14ac:dyDescent="0.2">
      <c r="A967" s="14"/>
      <c r="B967" s="15"/>
      <c r="C967" s="16"/>
      <c r="G967" s="19"/>
    </row>
    <row r="968" spans="1:7" ht="12.75" x14ac:dyDescent="0.2">
      <c r="A968" s="14"/>
      <c r="B968" s="15"/>
      <c r="C968" s="16"/>
      <c r="G968" s="19"/>
    </row>
    <row r="969" spans="1:7" ht="12.75" x14ac:dyDescent="0.2">
      <c r="A969" s="14"/>
      <c r="B969" s="15"/>
      <c r="C969" s="16"/>
      <c r="G969" s="19"/>
    </row>
    <row r="970" spans="1:7" ht="12.75" x14ac:dyDescent="0.2">
      <c r="A970" s="14"/>
      <c r="B970" s="15"/>
      <c r="C970" s="16"/>
      <c r="G970" s="19"/>
    </row>
    <row r="971" spans="1:7" ht="12.75" x14ac:dyDescent="0.2">
      <c r="A971" s="14"/>
      <c r="B971" s="15"/>
      <c r="C971" s="16"/>
      <c r="G971" s="19"/>
    </row>
    <row r="972" spans="1:7" ht="12.75" x14ac:dyDescent="0.2">
      <c r="A972" s="14"/>
      <c r="B972" s="15"/>
      <c r="C972" s="16"/>
      <c r="G972" s="19"/>
    </row>
    <row r="973" spans="1:7" ht="12.75" x14ac:dyDescent="0.2">
      <c r="A973" s="14"/>
      <c r="B973" s="15"/>
      <c r="C973" s="16"/>
      <c r="G973" s="19"/>
    </row>
    <row r="974" spans="1:7" ht="12.75" x14ac:dyDescent="0.2">
      <c r="A974" s="14"/>
      <c r="B974" s="15"/>
      <c r="C974" s="16"/>
      <c r="G974" s="19"/>
    </row>
    <row r="975" spans="1:7" ht="12.75" x14ac:dyDescent="0.2">
      <c r="A975" s="14"/>
      <c r="B975" s="15"/>
      <c r="C975" s="16"/>
      <c r="G975" s="19"/>
    </row>
    <row r="976" spans="1:7" ht="12.75" x14ac:dyDescent="0.2">
      <c r="A976" s="14"/>
      <c r="B976" s="15"/>
      <c r="C976" s="16"/>
      <c r="G976" s="19"/>
    </row>
    <row r="977" spans="1:7" ht="12.75" x14ac:dyDescent="0.2">
      <c r="A977" s="14"/>
      <c r="B977" s="15"/>
      <c r="C977" s="16"/>
      <c r="G977" s="19"/>
    </row>
    <row r="978" spans="1:7" ht="12.75" x14ac:dyDescent="0.2">
      <c r="A978" s="14"/>
      <c r="B978" s="15"/>
      <c r="C978" s="16"/>
      <c r="G978" s="19"/>
    </row>
    <row r="979" spans="1:7" ht="12.75" x14ac:dyDescent="0.2">
      <c r="A979" s="14"/>
      <c r="B979" s="15"/>
      <c r="C979" s="16"/>
      <c r="G979" s="19"/>
    </row>
    <row r="980" spans="1:7" ht="12.75" x14ac:dyDescent="0.2">
      <c r="A980" s="14"/>
      <c r="B980" s="15"/>
      <c r="C980" s="16"/>
      <c r="G980" s="19"/>
    </row>
    <row r="981" spans="1:7" ht="12.75" x14ac:dyDescent="0.2">
      <c r="A981" s="14"/>
      <c r="B981" s="15"/>
      <c r="C981" s="16"/>
      <c r="G981" s="19"/>
    </row>
    <row r="982" spans="1:7" ht="12.75" x14ac:dyDescent="0.2">
      <c r="A982" s="14"/>
      <c r="B982" s="15"/>
      <c r="C982" s="16"/>
      <c r="G982" s="19"/>
    </row>
    <row r="983" spans="1:7" ht="12.75" x14ac:dyDescent="0.2">
      <c r="A983" s="14"/>
      <c r="B983" s="15"/>
      <c r="C983" s="16"/>
      <c r="G983" s="19"/>
    </row>
    <row r="984" spans="1:7" ht="12.75" x14ac:dyDescent="0.2">
      <c r="A984" s="14"/>
      <c r="B984" s="15"/>
      <c r="C984" s="16"/>
      <c r="G984" s="19"/>
    </row>
    <row r="985" spans="1:7" ht="12.75" x14ac:dyDescent="0.2">
      <c r="A985" s="14"/>
      <c r="B985" s="15"/>
      <c r="C985" s="16"/>
      <c r="G985" s="19"/>
    </row>
    <row r="986" spans="1:7" ht="12.75" x14ac:dyDescent="0.2">
      <c r="A986" s="14"/>
      <c r="B986" s="15"/>
      <c r="C986" s="16"/>
      <c r="G986" s="19"/>
    </row>
    <row r="987" spans="1:7" ht="12.75" x14ac:dyDescent="0.2">
      <c r="A987" s="14"/>
      <c r="B987" s="15"/>
      <c r="C987" s="16"/>
      <c r="G987" s="19"/>
    </row>
    <row r="988" spans="1:7" ht="12.75" x14ac:dyDescent="0.2">
      <c r="A988" s="14"/>
      <c r="B988" s="15"/>
      <c r="C988" s="16"/>
      <c r="G988" s="19"/>
    </row>
    <row r="989" spans="1:7" ht="12.75" x14ac:dyDescent="0.2">
      <c r="A989" s="14"/>
      <c r="B989" s="15"/>
      <c r="C989" s="16"/>
      <c r="G989" s="19"/>
    </row>
    <row r="990" spans="1:7" ht="12.75" x14ac:dyDescent="0.2">
      <c r="A990" s="14"/>
      <c r="B990" s="15"/>
      <c r="C990" s="16"/>
      <c r="G990" s="19"/>
    </row>
    <row r="991" spans="1:7" ht="12.75" x14ac:dyDescent="0.2">
      <c r="A991" s="14"/>
      <c r="B991" s="15"/>
      <c r="C991" s="16"/>
      <c r="G991" s="19"/>
    </row>
    <row r="992" spans="1:7" ht="12.75" x14ac:dyDescent="0.2">
      <c r="A992" s="14"/>
      <c r="B992" s="15"/>
      <c r="C992" s="16"/>
      <c r="G992" s="19"/>
    </row>
  </sheetData>
  <sheetProtection algorithmName="SHA-512" hashValue="ipbs1bnOn9fziz/xXeE9P1z16j87wfRgA/dHZboxA/eJ2e4ZpQjl7r72yDBu06N5vUhdklI01cEzkBHqYUlWZg==" saltValue="GNQi6VZFmrD8h9EJy5DE5g==" spinCount="100000" sheet="1" objects="1" scenarios="1"/>
  <mergeCells count="3">
    <mergeCell ref="D15:E15"/>
    <mergeCell ref="A12:C12"/>
    <mergeCell ref="B9:I9"/>
  </mergeCells>
  <dataValidations disablePrompts="1" count="1">
    <dataValidation type="list" allowBlank="1" showErrorMessage="1" error="Must enter a value of 1, 2 or 3" sqref="G17:G68" xr:uid="{00000000-0002-0000-0000-000000000000}">
      <formula1>$J$12:$J$16</formula1>
    </dataValidation>
  </dataValidations>
  <pageMargins left="0.7" right="0.7" top="0.75" bottom="0.75" header="0.3" footer="0.3"/>
  <pageSetup orientation="portrait"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Format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Daran Wastchak</dc:creator>
  <cp:lastModifiedBy>Laurel Elam</cp:lastModifiedBy>
  <dcterms:created xsi:type="dcterms:W3CDTF">2016-08-29T19:34:55Z</dcterms:created>
  <dcterms:modified xsi:type="dcterms:W3CDTF">2018-11-02T17:34:52Z</dcterms:modified>
</cp:coreProperties>
</file>