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C:\Users\billy\Documents\QA\RESNET File Field QA Checklist\"/>
    </mc:Choice>
  </mc:AlternateContent>
  <xr:revisionPtr revIDLastSave="0" documentId="13_ncr:1_{82C1ADC6-13C6-4698-A111-A9D49F0211FC}" xr6:coauthVersionLast="43" xr6:coauthVersionMax="43" xr10:uidLastSave="{00000000-0000-0000-0000-000000000000}"/>
  <bookViews>
    <workbookView xWindow="-108" yWindow="-108" windowWidth="23256" windowHeight="12576" xr2:uid="{00000000-000D-0000-FFFF-FFFF00000000}"/>
  </bookViews>
  <sheets>
    <sheet name="REMRate" sheetId="11" r:id="rId1"/>
    <sheet name="Ekotrope" sheetId="9" r:id="rId2"/>
    <sheet name="EnergyGauge" sheetId="10" r:id="rId3"/>
    <sheet name="Reference" sheetId="8" r:id="rId4"/>
  </sheets>
  <definedNames>
    <definedName name="_xlnm._FilterDatabase" localSheetId="1" hidden="1">Ekotrope!$A$21:$K$21</definedName>
    <definedName name="_xlnm._FilterDatabase" localSheetId="2" hidden="1">EnergyGauge!$A$21:$K$67</definedName>
    <definedName name="_xlnm._FilterDatabase" localSheetId="0" hidden="1">REMRate!$A$21:$J$21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11" l="1"/>
  <c r="F37" i="10" l="1"/>
  <c r="H66" i="10" l="1"/>
  <c r="F66" i="10"/>
  <c r="H67" i="10"/>
  <c r="F67" i="10"/>
  <c r="H65" i="10"/>
  <c r="F65" i="10"/>
  <c r="H64" i="10"/>
  <c r="F64" i="10"/>
  <c r="H63" i="10"/>
  <c r="F63" i="10"/>
  <c r="H62" i="10"/>
  <c r="F62" i="10"/>
  <c r="H61" i="10"/>
  <c r="F61" i="10"/>
  <c r="H60" i="10"/>
  <c r="F60" i="10"/>
  <c r="H59" i="10"/>
  <c r="F59" i="10"/>
  <c r="H58" i="10"/>
  <c r="F58" i="10"/>
  <c r="H57" i="10"/>
  <c r="F57" i="10"/>
  <c r="H56" i="10"/>
  <c r="F56" i="10"/>
  <c r="H54" i="10"/>
  <c r="F54" i="10"/>
  <c r="H53" i="10"/>
  <c r="F53" i="10"/>
  <c r="H52" i="10"/>
  <c r="F52" i="10"/>
  <c r="H51" i="10"/>
  <c r="F51" i="10"/>
  <c r="H50" i="10"/>
  <c r="F50" i="10"/>
  <c r="H49" i="10"/>
  <c r="F49" i="10"/>
  <c r="H48" i="10"/>
  <c r="F48" i="10"/>
  <c r="H47" i="10"/>
  <c r="F47" i="10"/>
  <c r="H46" i="10"/>
  <c r="F46" i="10"/>
  <c r="H45" i="10"/>
  <c r="F45" i="10"/>
  <c r="H44" i="10"/>
  <c r="F44" i="10"/>
  <c r="H43" i="10"/>
  <c r="F43" i="10"/>
  <c r="H42" i="10"/>
  <c r="F42" i="10"/>
  <c r="H41" i="10"/>
  <c r="F41" i="10"/>
  <c r="H34" i="10"/>
  <c r="F34" i="10"/>
  <c r="H33" i="10"/>
  <c r="F33" i="10"/>
  <c r="H40" i="10"/>
  <c r="F40" i="10"/>
  <c r="H39" i="10"/>
  <c r="F39" i="10"/>
  <c r="H38" i="10"/>
  <c r="F38" i="10"/>
  <c r="H37" i="10"/>
  <c r="H36" i="10"/>
  <c r="F36" i="10"/>
  <c r="H35" i="10"/>
  <c r="F35" i="10"/>
  <c r="H32" i="10"/>
  <c r="F32" i="10"/>
  <c r="H27" i="10"/>
  <c r="F27" i="10"/>
  <c r="H31" i="10"/>
  <c r="F31" i="10"/>
  <c r="H30" i="10"/>
  <c r="F30" i="10"/>
  <c r="H28" i="10"/>
  <c r="F28" i="10"/>
  <c r="H26" i="10"/>
  <c r="F26" i="10"/>
  <c r="H29" i="10"/>
  <c r="F29" i="10"/>
  <c r="H25" i="10"/>
  <c r="F25" i="10"/>
  <c r="H24" i="10"/>
  <c r="F24" i="10"/>
  <c r="H23" i="10"/>
  <c r="F23" i="10"/>
  <c r="H22" i="10"/>
  <c r="F22" i="10"/>
  <c r="H32" i="9"/>
  <c r="F32" i="9"/>
  <c r="H29" i="9"/>
  <c r="F29" i="9"/>
  <c r="H67" i="9"/>
  <c r="F67" i="9"/>
  <c r="H66" i="9"/>
  <c r="F66" i="9"/>
  <c r="H66" i="11"/>
  <c r="F66" i="11"/>
  <c r="H65" i="9"/>
  <c r="F65" i="9"/>
  <c r="H64" i="9"/>
  <c r="F64" i="9"/>
  <c r="H63" i="9"/>
  <c r="F63" i="9"/>
  <c r="H62" i="9"/>
  <c r="F62" i="9"/>
  <c r="H61" i="9"/>
  <c r="F61" i="9"/>
  <c r="H60" i="9"/>
  <c r="F60" i="9"/>
  <c r="H59" i="9"/>
  <c r="F59" i="9"/>
  <c r="H58" i="9"/>
  <c r="F58" i="9"/>
  <c r="H57" i="9"/>
  <c r="F57" i="9"/>
  <c r="H56" i="9"/>
  <c r="F56" i="9"/>
  <c r="H55" i="9"/>
  <c r="F55" i="9"/>
  <c r="H54" i="9"/>
  <c r="F54" i="9"/>
  <c r="H53" i="9"/>
  <c r="F53" i="9"/>
  <c r="H52" i="9"/>
  <c r="F52" i="9"/>
  <c r="H51" i="9"/>
  <c r="F51" i="9"/>
  <c r="H50" i="9"/>
  <c r="F50" i="9"/>
  <c r="H49" i="9"/>
  <c r="F49" i="9"/>
  <c r="H48" i="9"/>
  <c r="F48" i="9"/>
  <c r="H47" i="9"/>
  <c r="F47" i="9"/>
  <c r="H46" i="9"/>
  <c r="F46" i="9"/>
  <c r="H45" i="9" l="1"/>
  <c r="F45" i="9"/>
  <c r="H44" i="9"/>
  <c r="F44" i="9"/>
  <c r="H43" i="9"/>
  <c r="F43" i="9"/>
  <c r="H42" i="9"/>
  <c r="F42" i="9"/>
  <c r="H41" i="9"/>
  <c r="F41" i="9"/>
  <c r="H40" i="9"/>
  <c r="F40" i="9"/>
  <c r="H39" i="9"/>
  <c r="F39" i="9"/>
  <c r="H38" i="9"/>
  <c r="F38" i="9"/>
  <c r="H37" i="9"/>
  <c r="F37" i="9"/>
  <c r="H36" i="9"/>
  <c r="F36" i="9"/>
  <c r="H35" i="9"/>
  <c r="F35" i="9"/>
  <c r="H33" i="9"/>
  <c r="F33" i="9"/>
  <c r="H34" i="9"/>
  <c r="F34" i="9"/>
  <c r="H31" i="9"/>
  <c r="F31" i="9"/>
  <c r="H30" i="9"/>
  <c r="F30" i="9"/>
  <c r="H28" i="9"/>
  <c r="F28" i="9"/>
  <c r="H27" i="9"/>
  <c r="F27" i="9"/>
  <c r="H26" i="9"/>
  <c r="F26" i="9"/>
  <c r="H25" i="9" l="1"/>
  <c r="F25" i="9"/>
  <c r="H24" i="9"/>
  <c r="F24" i="9"/>
  <c r="H23" i="9"/>
  <c r="F23" i="9"/>
  <c r="H22" i="9"/>
  <c r="F22" i="9"/>
  <c r="H68" i="11" l="1"/>
  <c r="F68" i="11"/>
  <c r="H70" i="11"/>
  <c r="F70" i="11"/>
  <c r="H69" i="11"/>
  <c r="F69" i="11"/>
  <c r="H65" i="11"/>
  <c r="F65" i="11"/>
  <c r="H67" i="11"/>
  <c r="F67" i="11"/>
  <c r="H64" i="11"/>
  <c r="F64" i="11"/>
  <c r="H63" i="11"/>
  <c r="F63" i="11"/>
  <c r="H62" i="11"/>
  <c r="F62" i="11"/>
  <c r="H61" i="11"/>
  <c r="F61" i="11"/>
  <c r="H60" i="11"/>
  <c r="F60" i="11"/>
  <c r="H59" i="11"/>
  <c r="F59" i="11"/>
  <c r="H58" i="11"/>
  <c r="F58" i="11"/>
  <c r="H56" i="11"/>
  <c r="F56" i="11"/>
  <c r="H57" i="11"/>
  <c r="F57" i="11"/>
  <c r="H55" i="11"/>
  <c r="F55" i="11"/>
  <c r="H54" i="11"/>
  <c r="F54" i="11"/>
  <c r="H53" i="11"/>
  <c r="F53" i="11"/>
  <c r="H52" i="11"/>
  <c r="F52" i="11"/>
  <c r="H51" i="11"/>
  <c r="F51" i="11"/>
  <c r="H50" i="11"/>
  <c r="F50" i="11"/>
  <c r="H49" i="11"/>
  <c r="F49" i="11"/>
  <c r="H48" i="11"/>
  <c r="F48" i="11"/>
  <c r="H47" i="11"/>
  <c r="F47" i="11"/>
  <c r="H46" i="11"/>
  <c r="F46" i="11"/>
  <c r="H45" i="11"/>
  <c r="F45" i="11"/>
  <c r="H44" i="11"/>
  <c r="F44" i="11"/>
  <c r="H43" i="11"/>
  <c r="F43" i="11"/>
  <c r="H42" i="11"/>
  <c r="F42" i="11"/>
  <c r="H41" i="11"/>
  <c r="F41" i="11"/>
  <c r="H40" i="11"/>
  <c r="F40" i="11"/>
  <c r="H39" i="11"/>
  <c r="F39" i="11"/>
  <c r="H38" i="11"/>
  <c r="F38" i="11"/>
  <c r="H37" i="11"/>
  <c r="F37" i="11"/>
  <c r="H36" i="11"/>
  <c r="F36" i="11"/>
  <c r="H35" i="11"/>
  <c r="F35" i="11"/>
  <c r="H33" i="11"/>
  <c r="F33" i="11"/>
  <c r="H34" i="11"/>
  <c r="F34" i="11"/>
  <c r="H32" i="11"/>
  <c r="F32" i="11"/>
  <c r="H31" i="11"/>
  <c r="F31" i="11"/>
  <c r="H30" i="11"/>
  <c r="F30" i="11"/>
  <c r="H29" i="11"/>
  <c r="F29" i="11"/>
  <c r="H28" i="11"/>
  <c r="F28" i="11"/>
  <c r="H27" i="11"/>
  <c r="F27" i="11"/>
  <c r="H26" i="11"/>
  <c r="F26" i="11"/>
  <c r="H25" i="11"/>
  <c r="F25" i="11"/>
  <c r="H24" i="11"/>
  <c r="F24" i="11"/>
  <c r="H23" i="11"/>
  <c r="F23" i="11"/>
  <c r="F22" i="11"/>
  <c r="F20" i="11" l="1"/>
  <c r="F19" i="11" s="1"/>
  <c r="I16" i="11" s="1"/>
  <c r="H21" i="11"/>
  <c r="H55" i="10"/>
  <c r="F55" i="10"/>
  <c r="H16" i="11" l="1"/>
  <c r="F20" i="10"/>
  <c r="F19" i="10" s="1"/>
  <c r="H21" i="10"/>
  <c r="H16" i="10" l="1"/>
  <c r="I16" i="10"/>
  <c r="F20" i="9" l="1"/>
  <c r="F19" i="9" s="1"/>
  <c r="I16" i="9" s="1"/>
  <c r="H21" i="9"/>
  <c r="H16" i="9" l="1"/>
</calcChain>
</file>

<file path=xl/sharedStrings.xml><?xml version="1.0" encoding="utf-8"?>
<sst xmlns="http://schemas.openxmlformats.org/spreadsheetml/2006/main" count="685" uniqueCount="290">
  <si>
    <t>How frequently * is this item performed by the Rater?
1 = Never
2 = Occasionally
3 = Fairly Often
4 = Very Often
* Frequency within a single home energy rating, or an item that is fournd in all, if not almost all, homes.</t>
  </si>
  <si>
    <t>"How important is this item to the performance of the rating?
1 = Not important
2 = Somewhat important
3 = Important
4 = Very important
Importance to the rating itself as well as administrative requirements required for each rating</t>
  </si>
  <si>
    <t>Checklist Item</t>
  </si>
  <si>
    <t>Comments</t>
  </si>
  <si>
    <t>Field</t>
  </si>
  <si>
    <t>File</t>
  </si>
  <si>
    <t>Composite score of "Overall Rating Score" x "Severity Score"</t>
  </si>
  <si>
    <t>OK</t>
  </si>
  <si>
    <t>Percentage pass rate =&gt;</t>
  </si>
  <si>
    <t>Passing score =&gt;</t>
  </si>
  <si>
    <t>Other items not specified in this checklist (describe in comments)</t>
  </si>
  <si>
    <t>N/A</t>
  </si>
  <si>
    <t>Indicate "N/A", "OK" or, if item is incorrect, indicate the "Severity" (1 = Low, 2 = Medium, 3 = High)</t>
  </si>
  <si>
    <r>
      <t>NOTE, if an item is wrong, points are added.  Therefore, lower scores are better.
Overall rating score = 2*Importance + Frequency
(per NREL Mulifamily Standard Work Specifications)
Pass/fail percentage threshold:</t>
    </r>
    <r>
      <rPr>
        <sz val="10"/>
        <color rgb="FF000000"/>
        <rFont val="Arial"/>
        <family val="2"/>
      </rPr>
      <t xml:space="preserve"> *</t>
    </r>
  </si>
  <si>
    <r>
      <t xml:space="preserve">Item </t>
    </r>
    <r>
      <rPr>
        <vertAlign val="superscript"/>
        <sz val="10"/>
        <color rgb="FF000000"/>
        <rFont val="Arial"/>
        <family val="2"/>
      </rPr>
      <t>1</t>
    </r>
  </si>
  <si>
    <t>Rater:</t>
  </si>
  <si>
    <t>Date (File Review):</t>
  </si>
  <si>
    <t>QAD:</t>
  </si>
  <si>
    <t>Date (Field Review):</t>
  </si>
  <si>
    <t>Date (Re-Review):</t>
  </si>
  <si>
    <t>Rating must be corrected and simulation file resubmitted to Registry if:  1) any item with an asterisk (*) is incorrect, or 2) any item is given a severity score of "3", or 3) the overall rating is a "FAIL".</t>
  </si>
  <si>
    <t>City:</t>
  </si>
  <si>
    <t>State:</t>
  </si>
  <si>
    <t>Zip Code:</t>
  </si>
  <si>
    <t>Severity Drops Downs</t>
  </si>
  <si>
    <t>Street Address:</t>
  </si>
  <si>
    <t>Sampling Process is correct as required by 903.4.1.3.4</t>
  </si>
  <si>
    <t>DHW Efficiencies</t>
  </si>
  <si>
    <t>Photovoltaic Energy Systems</t>
  </si>
  <si>
    <t>Active Solar Systems</t>
  </si>
  <si>
    <t>Ceiling Fan CFM/Watt</t>
  </si>
  <si>
    <t>Number of bedrooms</t>
  </si>
  <si>
    <t>Checklist Item (verified via plans and/or site data)</t>
  </si>
  <si>
    <t>Framed Floors</t>
  </si>
  <si>
    <t>Rim/Band Joists</t>
  </si>
  <si>
    <t>Above Grade Walls</t>
  </si>
  <si>
    <t>Doors (opaque)</t>
  </si>
  <si>
    <t>Windows (and Glass Doors)</t>
  </si>
  <si>
    <t>Ceilings</t>
  </si>
  <si>
    <t>Skylights</t>
  </si>
  <si>
    <t>Foundation Walls</t>
  </si>
  <si>
    <t>Lighting types and percentages</t>
  </si>
  <si>
    <t>Clothes Washers</t>
  </si>
  <si>
    <t>Clothes Dryers</t>
  </si>
  <si>
    <t>Range/Oven Fuel, Induction and Convection</t>
  </si>
  <si>
    <t>Dishwashers</t>
  </si>
  <si>
    <t>Refrigerators</t>
  </si>
  <si>
    <t>Envelope Leakage Test Results</t>
  </si>
  <si>
    <t>Ventilation Systems</t>
  </si>
  <si>
    <t>Duct Leakage Test Results</t>
  </si>
  <si>
    <t>Thermostat Type</t>
  </si>
  <si>
    <t>Total Ceiling area ≥ total footprint</t>
  </si>
  <si>
    <t>Utility rates are correct and complete</t>
  </si>
  <si>
    <t>Climate location correct</t>
  </si>
  <si>
    <r>
      <t>Rating Date (</t>
    </r>
    <r>
      <rPr>
        <i/>
        <sz val="12"/>
        <color rgb="FF000000"/>
        <rFont val="Calibri"/>
        <family val="2"/>
      </rPr>
      <t>Last Field Insp</t>
    </r>
    <r>
      <rPr>
        <sz val="12"/>
        <color rgb="FF000000"/>
        <rFont val="Calibri"/>
        <family val="2"/>
      </rPr>
      <t>) is properly assigned</t>
    </r>
  </si>
  <si>
    <t>Rater provided a signed Standard Disclosure Form (as required)</t>
  </si>
  <si>
    <t>Address not duplicated in Registry</t>
  </si>
  <si>
    <t>ALL software Warning Flags are addressed by the Rater</t>
  </si>
  <si>
    <t>Field Check</t>
  </si>
  <si>
    <t>Run Analysis</t>
  </si>
  <si>
    <t>Interior Mass entries</t>
  </si>
  <si>
    <t>Sunspace entries</t>
  </si>
  <si>
    <t>Other</t>
  </si>
  <si>
    <t>Supporting Documentation</t>
  </si>
  <si>
    <t>Foundation Type(s)</t>
  </si>
  <si>
    <t>Radiant Barriers and Roof Properties</t>
  </si>
  <si>
    <t>Heating and Cooling System types, fuel, and locations</t>
  </si>
  <si>
    <t>Rater indicated Vaulted Ceilings if Ceiling area &gt; the footprint</t>
  </si>
  <si>
    <t>Water Heating Systems</t>
  </si>
  <si>
    <t>Rater/RFI matches RTIN/RFIN</t>
  </si>
  <si>
    <t>Slab Floors</t>
  </si>
  <si>
    <t>Duct Systems</t>
  </si>
  <si>
    <t>REM/Rate pages</t>
  </si>
  <si>
    <t>For Field QA, if the rater or RFI is on-site, QAD shall visually check the diagnostic equipment condition and verify last calibration date.</t>
  </si>
  <si>
    <t>In accordance with Section 903.4.2.5, confirm that there is no more than three percent (3%) (+/-) variation in the HERS Index from the rater HERS Rating and the QAD HERS Index result. 
Select "OK" when less than or equal to three percent, or select "3" when greater than three percent.
*When calculating the HERS Index point variance allowed for a given Index, round down to the nearest whole Index point, with the allowable variance never less than two HERS Index points.</t>
  </si>
  <si>
    <t>Accuracy of the rating date on the documentation is important because inaccuracies make tracking documentation difficult and impacts QA duties based on the number of homes rated to date. Rating date must be in cronological order to the supporting documentation. 
Select "OK" when true or "3" when untrue.</t>
  </si>
  <si>
    <t>The address on the documentation submitted matches the address in the registry. For example, they should all say some version of Street or St, Avenue or Av or Ave,  Road or Rd, Boulevard or Blvd, etc. 
When these match, select "OK". When these do not match, select "3" due to the documents being inconsistent.</t>
  </si>
  <si>
    <t>The sampling process provided or available must include sufficient documentation to comply with Chapter 6. 
Select "OK" when true or "1, 2 or 3" when untrue, based on how far off documentation is compared to Chapter 6.</t>
  </si>
  <si>
    <t>The Rater/RFI on the documentation submitted matches the RTIN/ RFIN in the registry. 
Select "OK" when true or "3" when untrue.</t>
  </si>
  <si>
    <t>Because this input can have an impact on the HERS Index for several reasons, climate location of the rating file must match the house's physical location. 
Select "OK" when true or "3" when untrue.</t>
  </si>
  <si>
    <t>When warning flags are generated by the modeling software, the rater must explain why they still exist. 
Select "OK" when true or "3" when untrue.</t>
  </si>
  <si>
    <t>Confirm that there are no duplicates or double entries of this address in the registry. 
Select "OK" when true or "3" when untrue.</t>
  </si>
  <si>
    <t>Per 102.1.4.6, the provider's quality assurance plan must require a RESNET standard disclosure form to be completed, signed and provided for each rated home. Confirm there is a copy of a completed RESNET standard disclosure form with this rated home. 
Select "OK" when true or "3" when untrue.</t>
  </si>
  <si>
    <t>Confirm that the number of bedrooms matches the number identified by the Rater on site or plans.</t>
  </si>
  <si>
    <t>Confirm that the number of building stories matches the number identified by the Rater on site or plans.</t>
  </si>
  <si>
    <t>Confirm that the foundation type which is entered into the software matches plans and/or field data collected by the Rater for the actual condition of the rated home.</t>
  </si>
  <si>
    <t>For above grade walls, confirm that the wall types, insulation types, R-values, insulation thicknesses, insulation grades, stud spacings/dimensions, framing factors, areas and locations which are entered into the software match plans and/or field data collected by the Rater for the actual condition of the rated home.
*Be sure that where multiple wall types exist, they are handled separately, including where their “location” with respect to conditioned areas of the home may vary between wall types and within the same wall type.</t>
  </si>
  <si>
    <t>For each window, confirm that the window types, U-values, SHGCs, areas, orientations, overhangs, shading and wall assignments which are entered into the software match plans and/or field data collected by the Rater for the actual condition of the rated home.
*If the windows are all of the same type, but only vary in size, it is acceptable to group window areas by orientation.  However, be sure that these groupings are broken out by shading if not all shaded the same (e.g. some windows on the back of the house are shaded by a porch while some are not).
*Additionally, the “predominant” U-value and SHGC should be assigned to the groups, definitely not the values from the best performing window.  For a more conservative, worst-case approach, the values from the worst performing window could be used for the group.
*Lastly, where some software allows for an automatic rotation of the orientation of a house, the “front” of the house can easily be lost.  For this reason, it is best practice to include the word “front” in the label of one of the windows on the front of the house.</t>
  </si>
  <si>
    <t>Verify that the door types, R-values, areas, and wall assignments which are entered into the software match plans and/or field data collected by the Rater for the actual condition of the rated home.
*For new doors, best practice is to collect NFRC labels and photographs.  NFRC rating labels often list many configurations of the door, so make sure the entered information matches the specific door type.</t>
  </si>
  <si>
    <t>For all ceiling entries, confirm that ceiling (flat, vaulted/sloped, and/or encapsulated) types, locations, insulation types, R-values, insulation thicknesses, insulation grades, framing spacings and dimensions, gypsum thicknesses, framing factors, ceiling areas and attic exterior areas which are entered into the software match plans and/or field data collected by the Rater for the actual condition of the rated home.</t>
  </si>
  <si>
    <t>Confirm that roof properties (exterior color, radiant barrier, clay tile or concrete roofing, and sub-tile ventilation) which are entered into the software match plans and/or field data collected by the Rater for the actual condition of the rated home.
*Verify that, in general, areas of pitched roofs are greater than the flat ceiling area and also that the attic assembly is handled properly in the software for sealed and unsealed attic conditions.
*Lastly, if the radiant barrier material is in contact with another material other than roof trusses (e.g. foam insulation is sprayed to the inside of the radiant barrier material if on the underside of the roof sheathing), then the radiant barrier material in most cases will no longer operate as intended and the benefits of the radiant barrier should not be included in the rating software.</t>
  </si>
  <si>
    <t>For each skylight, confirm that the types, U-values, SHGCs, pitches, areas, shading, orientations and ceiling assignments which are entered into the software match plans and/or field data collected by the Rater for the actual condition of the rated home.</t>
  </si>
  <si>
    <t>Programmable vs. non-programmable thermostats:  In most cases, all the thermostats in a house will be of the same type.  When different HVAC systems have different types of thermostats, default to non-programmable, unless the programmable system(s) are clearly dominant for controlling the heating/cooling loads.
*File review: a photo of the thermostat is sufficient documentation</t>
  </si>
  <si>
    <t>For each home rating, confirm that indoor water fixtures, pipe insulation, recirculation, distance to farthest fixture, and DWHR which are entered into the software match plans and/or field data collected by the Rater for the actual condition of the rated home.</t>
  </si>
  <si>
    <t>For each duct system, confirm that square feet served, # of returns, associated heating/cooling equipment, locations, % areas, R-values and duct surface areas which are entered into the software match plans and/or field data collected by the Rater for the actual condition of the rated home.
*Some duct locations are not visible at time of field QA. Verify that percentages seem reasonable for conditions found.
*Using rating software to estimate surface area is appropriate for most ducted systems.  Any entered duct surface areas that deviate significantly from a software estimate (e.g. the small surface area of high-velocity ducts) should be documented in notes and/or photographs.</t>
  </si>
  <si>
    <t>Duct leakage is tested according to ANSI/RESNET/ICC 380.
*Total duct leakage (TDL) and leakage to outside (LTO) are entered into software separately.  TDL has no energy effect on the model; LTO does have an energy effect. 
*Although many compliance programs allow TDL to be input to the software as LTO, and vice versa, documentation should represent which test was used.
*Locations for the test (return register, return trunkline or airhandler, supply register or supply trunkline) should be documented and ideally reproduced for Field QA testing.
*Photographs of the gauges and fan setup are recommended.</t>
  </si>
  <si>
    <t>Refrigerators are often not installed at time of final inspection for new homes.  If the builder provides this appliance, the rater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*Refrigerator efficiency shown on the Energy Guide that ships with the appliance can differ from published data for the same model.  The rater should document which source they used and provide supporting documentation (such as photo of the Energy Guide or photo of nameplate w/ model #).</t>
  </si>
  <si>
    <t>Dishwashers are often installed at time of final inspection for new homes.  If the builder provides this appliance, the rater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
*Dishwasher efficiency shown on the Energy Guide that ships with the appliance can differ from published data for the same model.  The rater should document which source they used and provide supporting documentation (such as photo of the Energy Guide or photo of nameplate w/ model #).</t>
  </si>
  <si>
    <t>Rater should provide supporting documentation for Range and Oven inputs such as field photos and/or builder purchase orders.</t>
  </si>
  <si>
    <t>Dryers are often not installed at time of final inspection for new homes.  If the builder provides this appliance, the rater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t>
  </si>
  <si>
    <t>Washing Machines are often not installed at time of final inspection for new homes.  If the builder provides this appliance, the rater should provide supporting documentation in form of spec sheet/purchase order from the builder.  If the builder does not provide a major appliance, the software model should reflect the same input as the reference home (typically the RESNET default value) so not to claim credit on the HERS Index for something not provided at time of closing.</t>
  </si>
  <si>
    <t>For file review, photo documentation of every single fixture would be onerous.  But the rater should be able to provide some documentation in the form of builder spec sheet, purchase order, or one or more photos representing the lighting that is typical throughout the house.</t>
  </si>
  <si>
    <t>Ceiling Fan efficiency can be difficult to document.  If the rater is using anything other than defaults, they should provide supporting documentation (such as manufacturer spec sheet or photo of model # that can be matched with ENERGY STAR published efficiencies).</t>
  </si>
  <si>
    <t>Interior mass entries can be verified against architectural plans and/or field photos.</t>
  </si>
  <si>
    <t>Supporting documentation for Active Solar System (solar hot water system) should include photos and/or manufacturer’s data provided by the installer or builder.</t>
  </si>
  <si>
    <t>Supporting documentation for Photovoltaic Energy Systems (on-site power production) should include photos and/or manufacturer’s data provided by the installer or builder.</t>
  </si>
  <si>
    <t>Sunspace entries can be verified against architectural plans and/or field photos.</t>
  </si>
  <si>
    <t>Checklist Item instructions</t>
  </si>
  <si>
    <r>
      <t xml:space="preserve">Item </t>
    </r>
    <r>
      <rPr>
        <b/>
        <vertAlign val="superscript"/>
        <sz val="10"/>
        <color rgb="FF000000"/>
        <rFont val="Arial"/>
        <family val="2"/>
      </rPr>
      <t>1</t>
    </r>
  </si>
  <si>
    <t>RESNET File &amp; Field QA Checklist</t>
  </si>
  <si>
    <t>File / Field</t>
  </si>
  <si>
    <t>HERS Index within acceptable variance</t>
  </si>
  <si>
    <t>Heating/Cooling equip sizes &amp; efficiencies match AHRI or OEM</t>
  </si>
  <si>
    <t>Required Documentation provided to support MRFs modeled</t>
  </si>
  <si>
    <t>Testing Equipment Condition &amp; Calibration meets Standards</t>
  </si>
  <si>
    <r>
      <t xml:space="preserve">Address is correct. Go to:   </t>
    </r>
    <r>
      <rPr>
        <b/>
        <u/>
        <sz val="10"/>
        <color theme="10"/>
        <rFont val="Arial"/>
        <family val="2"/>
      </rPr>
      <t>https://pe.usps.com/text/pub28/28c1_001.htm</t>
    </r>
  </si>
  <si>
    <t>Property/Builder Information</t>
  </si>
  <si>
    <t>Rating Information</t>
  </si>
  <si>
    <t>Site Information</t>
  </si>
  <si>
    <t>Building Information</t>
  </si>
  <si>
    <t>Building Information/Foundation Walls/Slab Floors/Floors</t>
  </si>
  <si>
    <t>Floors</t>
  </si>
  <si>
    <t>Windows and Glass Doors</t>
  </si>
  <si>
    <t>Doors</t>
  </si>
  <si>
    <t>Mechanical Equipment/GSHP Well</t>
  </si>
  <si>
    <t>Mechanical Equipment</t>
  </si>
  <si>
    <t>Infiltration/Ventilation</t>
  </si>
  <si>
    <t>Lights and Appliances</t>
  </si>
  <si>
    <t>Sunspace</t>
  </si>
  <si>
    <t>Photovoltaics</t>
  </si>
  <si>
    <t>Active Solar</t>
  </si>
  <si>
    <t>Interior Mass</t>
  </si>
  <si>
    <t>Ceilings/Slab Floors/Floors</t>
  </si>
  <si>
    <r>
      <rPr>
        <sz val="12"/>
        <color rgb="FF000000"/>
        <rFont val="Calibri"/>
        <family val="2"/>
        <scheme val="minor"/>
      </rPr>
      <t>Registry Check;</t>
    </r>
    <r>
      <rPr>
        <i/>
        <sz val="12"/>
        <color rgb="FF000000"/>
        <rFont val="Calibri"/>
        <family val="2"/>
        <scheme val="minor"/>
      </rPr>
      <t xml:space="preserve"> Property/Builder Information</t>
    </r>
  </si>
  <si>
    <t>Conditioned Floor Area, Conditioned Space Volume, Infiltration Volume</t>
  </si>
  <si>
    <t>Verify that the Conditioned Floor Area, Conditioned Space Volume and Infiltration Volume which are entered into the software match plans and/or field data collected by the Rater for the actual condition of the rated home.</t>
  </si>
  <si>
    <r>
      <rPr>
        <sz val="12"/>
        <color rgb="FF000000"/>
        <rFont val="Calibri"/>
        <family val="2"/>
        <scheme val="minor"/>
      </rPr>
      <t>Registry Check;</t>
    </r>
    <r>
      <rPr>
        <i/>
        <sz val="12"/>
        <color rgb="FF000000"/>
        <rFont val="Calibri"/>
        <family val="2"/>
        <scheme val="minor"/>
      </rPr>
      <t xml:space="preserve"> Site Info</t>
    </r>
  </si>
  <si>
    <t>Number of floors, including walkout basement</t>
  </si>
  <si>
    <t>Site Info</t>
  </si>
  <si>
    <t>Project Header Page</t>
  </si>
  <si>
    <t>Rating Info</t>
  </si>
  <si>
    <t>Utility Rates</t>
  </si>
  <si>
    <t>General Info</t>
  </si>
  <si>
    <t>Slab</t>
  </si>
  <si>
    <t>Slab/Framed Floor/Foundation Wall</t>
  </si>
  <si>
    <t>Framed Floor</t>
  </si>
  <si>
    <t>Foundation Wall</t>
  </si>
  <si>
    <r>
      <rPr>
        <sz val="12"/>
        <color rgb="FF000000"/>
        <rFont val="Calibri"/>
        <family val="2"/>
        <scheme val="minor"/>
      </rPr>
      <t xml:space="preserve">Supporting Documentation; </t>
    </r>
    <r>
      <rPr>
        <i/>
        <sz val="12"/>
        <color rgb="FF000000"/>
        <rFont val="Calibri"/>
        <family val="2"/>
        <scheme val="minor"/>
      </rPr>
      <t>General Info</t>
    </r>
  </si>
  <si>
    <t>Wall</t>
  </si>
  <si>
    <t>Rim Joist</t>
  </si>
  <si>
    <t>Roof</t>
  </si>
  <si>
    <t>Version 3.0</t>
  </si>
  <si>
    <t>Ceiling/Roof</t>
  </si>
  <si>
    <t>Opaque Door</t>
  </si>
  <si>
    <t>Window or Glass Door</t>
  </si>
  <si>
    <t>Skylight</t>
  </si>
  <si>
    <t>Ventilation is tested according to ANSI/RESNET/ICC 380 and the rater should include sufficient documentation to support the ventilation type, frequency, flow and wattage modeled.  
*Ventilation wattage can be verified via published OEM data, third party database (i.e. HVI.org) or on-site measurement via Watt meter.  
*Air flow measurement methods are described in ANSI/RESNET/ICC 380 and rater should include sufficient documentation to support the modeled airflow rate.
*Usage of Operable Windows (Natural Ventilation): Confirm that the type of ventilation that occurs or is most likely to occur matches the Cooling Season Strategy modeled:  'No Ventilation', 'Natural Ventilation', or 'Whole House Fan'.</t>
  </si>
  <si>
    <t>Climate Control</t>
  </si>
  <si>
    <t>Ceiling Fans</t>
  </si>
  <si>
    <t>Mechanical Ventilation/Natural Ventilation</t>
  </si>
  <si>
    <t>Water</t>
  </si>
  <si>
    <t>Lighting</t>
  </si>
  <si>
    <t>Kitchen Appliances</t>
  </si>
  <si>
    <t>Infiltration:  Air Sealing</t>
  </si>
  <si>
    <t>Distribution Systems</t>
  </si>
  <si>
    <t>Quick Results:  Update button</t>
  </si>
  <si>
    <r>
      <rPr>
        <sz val="12"/>
        <color rgb="FF000000"/>
        <rFont val="Calibri"/>
        <family val="2"/>
        <scheme val="minor"/>
      </rPr>
      <t>Registry Check;</t>
    </r>
    <r>
      <rPr>
        <i/>
        <sz val="12"/>
        <color rgb="FF000000"/>
        <rFont val="Calibri"/>
        <family val="2"/>
        <scheme val="minor"/>
      </rPr>
      <t xml:space="preserve"> Project</t>
    </r>
  </si>
  <si>
    <t>Project</t>
  </si>
  <si>
    <t>Climate</t>
  </si>
  <si>
    <t>Spaces</t>
  </si>
  <si>
    <t>Final Inspection Date is properly assigned</t>
  </si>
  <si>
    <t>Number of stories</t>
  </si>
  <si>
    <t>Walls</t>
  </si>
  <si>
    <t>Windows</t>
  </si>
  <si>
    <t>Infiltration</t>
  </si>
  <si>
    <t>Sunsp.</t>
  </si>
  <si>
    <t>Mass</t>
  </si>
  <si>
    <t>Cool/Heat</t>
  </si>
  <si>
    <t>Ducts</t>
  </si>
  <si>
    <t>Hot Water</t>
  </si>
  <si>
    <t>Temps</t>
  </si>
  <si>
    <t>PV</t>
  </si>
  <si>
    <t>Clothes Washer</t>
  </si>
  <si>
    <t>Dryers</t>
  </si>
  <si>
    <t>Ranges</t>
  </si>
  <si>
    <t>Hard-Wired Lighting</t>
  </si>
  <si>
    <t>Fans</t>
  </si>
  <si>
    <t>Calculate to verify warning flags</t>
  </si>
  <si>
    <t>Calculate to verify HERS Rating</t>
  </si>
  <si>
    <t>EnergyGauge pages</t>
  </si>
  <si>
    <t>Ekotrope pages</t>
  </si>
  <si>
    <t>This would allow the Quality Agent to indicate a level of severity of the mistake rather than all or nothing on the overall rating score.  Additionally, this scale can also be used for regional variation.
Severity Score
1 = Low
2 = Medium
3 = High</t>
  </si>
  <si>
    <t>Rating must be corrected and simulation file resubmitted to Registry if:  1) an item has an asterisk (*), or any items have a severity of 3, or the overall rating receives a failing score on this Checklist</t>
  </si>
  <si>
    <t>1*</t>
  </si>
  <si>
    <t>5*</t>
  </si>
  <si>
    <t>8*</t>
  </si>
  <si>
    <t>9*</t>
  </si>
  <si>
    <t>6*</t>
  </si>
  <si>
    <t>3*</t>
  </si>
  <si>
    <t>49*</t>
  </si>
  <si>
    <t>12*</t>
  </si>
  <si>
    <t>13*</t>
  </si>
  <si>
    <r>
      <t>NOTE, if an item is wrong, points are added.  Therefore, lower scores are better.
Overall rating score = 2*Importance + Frequency
(per NREL Multifamily Standard Work Specifications)
Pass/fail percentage threshold:</t>
    </r>
    <r>
      <rPr>
        <sz val="10"/>
        <color rgb="FF000000"/>
        <rFont val="Arial"/>
        <family val="2"/>
      </rPr>
      <t xml:space="preserve"> *</t>
    </r>
  </si>
  <si>
    <t>How frequently * is this item performed by the Rater?
1 = Never
2 = Occasionally
3 = Fairly Often
4 = Very Often
* Frequency within a single home energy rating, or an item that is found in all, if not almost all, homes.</t>
  </si>
  <si>
    <t>Each minimum rated feature's efficiency should have a source and supporting documentation (take-offs from plans for projected ratings or field sketches for existing homes; photo of the EnergyGuide labels or photo of nameplate w/ model # for appliances; AHRI certificates for HVAC equipment; NFRC or spec sheets for window performance values, etc.). 
Select "OK" when true or "3" when untrue.</t>
  </si>
  <si>
    <t>7*</t>
  </si>
  <si>
    <r>
      <t>Rating Date (</t>
    </r>
    <r>
      <rPr>
        <i/>
        <sz val="12"/>
        <color rgb="FF000000"/>
        <rFont val="Calibri"/>
        <family val="2"/>
      </rPr>
      <t>Final Field Inspection Date</t>
    </r>
    <r>
      <rPr>
        <sz val="12"/>
        <color rgb="FF000000"/>
        <rFont val="Calibri"/>
        <family val="2"/>
      </rPr>
      <t>) is properly assigned</t>
    </r>
  </si>
  <si>
    <t>Accuracy on the documentation of the rating date that the final field data was collected is important because inaccuracies make tracking documentation difficult and impacts QA duties based on the number of homes rated to date. Rating date must be in cronological order to the supporting documentation. 
Select "OK" when true or "3" when untrue.</t>
  </si>
  <si>
    <t>46*</t>
  </si>
  <si>
    <t>11*</t>
  </si>
  <si>
    <t>Accuracy of the final inspection date on the documentation is important because inaccuracies make tracking documentation difficult and impacts QA duties based on the number of homes rated to date. Final inspection date must be in cronological order to the supporting documentation. 
Select "OK" when true or "3" when untrue.</t>
  </si>
  <si>
    <t>Because this input can have an impact on the dollar amount of the energy savings potential of the house, utility rates documented in rating file should be close to the utility service provider's rates. 
Select "OK" when true or "3" when untrue.</t>
  </si>
  <si>
    <t>Confirm that the number of building floors on or above grade, including walkout basements, matches the number identified by the Rater on site or plans.</t>
  </si>
  <si>
    <t>For each slab type, confirm that the insulation types, R-values, underslab insulation widths, perimeter insulation depths, exterior surface areas, exterior perimeters, exposed masonry areas, covering R-values, floor grades and space enclosed which are entered into the software match plans and/or field data collected by the Rater for the actual condition of the rated home.
*Slab Floors are handled differently in the modeling software based on their exposure and depth below-grade.  The software provide guidance on how each exposure and location condition is to be handled.</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</si>
  <si>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areas, types, exposures, insulation types and R-values which are entered into the software match plans and/or field data collected by the Rater for the actual condition of the rated home.
*Be sure that where multiple framed floor types exist, they are handled separately, including where their “location” with respect to conditioned areas of the home may vary between framed floor types and within the same type.</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</si>
  <si>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framed floor types and layers; insulation types, depths, grades and R-values; stud cavity dimensions and framing fractions; exterior surface areas, locations and covering R-values which are entered into the software match plans and/or field data collected by the Rater for the actual condition of the rated home.
*Be sure that where multiple framed floor types exist, they are handled separately, including where their “location” with respect to conditioned areas of the home may vary between framed floor types and within the same type.</t>
  </si>
  <si>
    <t>For all foundation walls, confirm that the foundation wall types, thicknesses &amp; studs; insulation R-values, grades &amp; dimensions; lengths &amp; heights; heights above &amp; depths below grade; and locations which are entered into the software match plans and/or field data collected by the Rater for the actual condition of the rated home.
*Be sure that where multiple foundation wall types exist, they are handled separately, including where their “location” with respect to conditioned areas of the home may vary between wall types and within the same wall type.</t>
  </si>
  <si>
    <t>For all foundation walls, confirm that the types; continuous insulation R-values; cavity insulation types, depths, grades &amp; R-values; stud cavity dimensions &amp; framing fractions; sheetrock thicknesses; heights above &amp; depths below grade, exterior perimeters, spaces enclosed and locations which are entered into the software match plans and/or field data collected by the Rater for the actual condition of the rated home.
*Be sure that where multiple foundation wall types exist, they are handled separately, including where their “location” with respect to conditioned areas of the home may vary between wall types and within the same wall type.</t>
  </si>
  <si>
    <t>Confirm that the foundation types which are entered into the software match plans and/or field data collected by the Rater for the actual condition of the rated home.</t>
  </si>
  <si>
    <t>For above grade walls, confirm that the wall types &amp; layers; continuous insulation R-values; cavity insulation types, depths, grades &amp; R-values; stud cavity dimensions &amp; framing fractions; sheetrock thicknesses; exterior surface areas, surface colors and locations which are entered into the software match plans and/or field data collected by the Rater for the actual condition of the rated home.
*Be sure that where multiple wall types exist, they are handled separately, including where their “location” with respect to conditioned areas of the home may vary between wall types and within the same wall type.</t>
  </si>
  <si>
    <t>For rim and band joists, confirm that the types, R-values, surface areas and locations which are entered into the software match plans and/or field data collected by the Rater for the actual condition of the rated home.
*Be sure that where multiple rim joist types exist, they are handled separately, including where their “location” with respect to conditioned areas of the home may vary between wall types and within the same wall type.</t>
  </si>
  <si>
    <t>Rim Joists</t>
  </si>
  <si>
    <t>Slabs</t>
  </si>
  <si>
    <t>Walls (Above Grade)</t>
  </si>
  <si>
    <t>Ceilings/Roofs</t>
  </si>
  <si>
    <t>For rim and band joists, confirm that the areas, R-values, insulation thicknesses, insulation grades, joist spacings, and locations which are entered into the software match plans and/or field data collected by the Rater for the actual condition of the rated home.
*Be sure that where multiple rim/band joists types exist, they are handled separately, including where their “location” with respect to conditioned areas of the home may vary between wall types and within the same wall type.</t>
  </si>
  <si>
    <t>Slab/Framed Floors/Ceiling/Roof</t>
  </si>
  <si>
    <t>Confirm the building envelope ceiling area is equal to or greater than the area of the building envelope footprint, which includes slab floors plus framed floors.
*Generally, homes with insulated sloped vaulted ceilings or insulated sloped roofs contain greater ceiling area than footprint area, and homes with insulated flat ceilings below unconditoned attics have equal ceiling area and footprint area.</t>
  </si>
  <si>
    <t>Floors/Roof/Ceilings</t>
  </si>
  <si>
    <t>If ceiling area &gt; the footprint, then confirm that rater indicated Vaulted Ceilings in the software Ceiling/Roof entry.
*Generally, homes with insulated sloped vaulted ceilings or insulated sloped roofs contain greater ceiling area than footprint area, and homes with insulated flat ceilings below unconditoned attics have equal ceiling area and footprint area.</t>
  </si>
  <si>
    <t>If Ceiling area &gt; the footprint, then confirm that rater indicated Vaulted Ceilings in the software ceilings entry.
*Generally, homes with insulated sloped vaulted ceilings or insulated sloped roofs contain greater ceiling area than footprint area, and homes with insulated flat ceilings below unconditoned attics have equal ceiling area and footprint area.</t>
  </si>
  <si>
    <t>For all ceiling entries, confirm that ceiling (flat, vaulted/sloped, and/or encapsulated) types and layers, insulation types, insulation depths, insulation grades, R-values, framing spacings and dimensions, framing fractions, gypsum thicknesses, ceiling surface areas, surface colors, attic exterior areas and locations which are entered into the software match plans and/or field data collected by the Rater for the actual condition of the rated home.</t>
  </si>
  <si>
    <t>Confirm that roof properties (surface color, radiant barrier, and clay or concrete roof tiles) which are entered into the software match plans and/or field data collected by the Rater for the actual condition of the rated home.
*Verify that, in general, areas of pitched roofs are greater than the flat ceiling area and also that the attic assembly is handled properly in the software for sealed and unsealed attic conditions.
*Lastly, if the radiant barrier material is in contact with another material other than roof trusses (e.g. foam insulation is sprayed to the inside of the radiant barrier material if on the underside of the roof sheathing), then the radiant barrier material in most cases will no longer operate as intended and the benefits of the radiant barrier should not be included in the rating software.</t>
  </si>
  <si>
    <t>Opaque Doors</t>
  </si>
  <si>
    <t>Verify that the door types, R-values, surface areas, surface colors and wall assignments which are entered into the software match plans and/or field data collected by the Rater for the actual condition of the rated home.
*For new doors, best practice is to collect NFRC labels and photographs.  NFRC rating labels often list many configurations of the door, so make sure the entered information matches the specific door type.</t>
  </si>
  <si>
    <t>For each window and glass door, confirm that the window types, U-factors, SHGCs, surface areas, orientations, wall assignments, overhangs and shading which are entered into the software match plans and/or field data collected by the Rater for the actual condition of the rated home.
*If the windows are all of the same type, but only vary in size, it is acceptable to group window areas by orientation.  However, be sure that these groupings are broken out by shading if not all shaded the same (e.g. some windows on the back of the house are shaded by a porch while some are not).
*Additionally, the “predominant” U-value and SHGC should be assigned to the groups, definitely not the values from the best performing window.  For a more conservative, worst-case approach, the values from the worst performing window could be used for the group.
*Lastly, where some software allows for an automatic rotation of the orientation of a house, the “front” of the house can easily be lost.  For this reason, it is best practice to include the word “front” in the label of one of the windows on the front of the house.</t>
  </si>
  <si>
    <t>For each skylight, confirm that the types, U-factors, SHGCs, surface areas, roof assignments, orientations, pitches and shading which are entered into the software match plans and/or field data collected by the Rater for the actual condition of the rated home.</t>
  </si>
  <si>
    <t>Heating and Cooling System types, fuel, and details</t>
  </si>
  <si>
    <t>For each duct system, confirm that the equipment served, square feet served, # return grilles, duct surface areas, duct insulation R-values, locations and % areas which are entered into the software match plans and/or field data collected by the Rater for the actual condition of the rated home.
*Some duct locations are not visible at time of field QA. Verify that percentages seem reasonable for conditions found.
*Using rating software to estimate surface area is appropriate for most ducted systems.  Any entered duct surface areas that deviate significantly from a software estimate (e.g. the small surface area of high-velocity ducts) should be documented in notes and/or photographs.</t>
  </si>
  <si>
    <r>
      <t xml:space="preserve">Ventilation is tested according to ANSI/RESNET/ICC 380 and the rater should include sufficient documentation to support the ventilation type, rate, watts and frequency modeled.  
*Ventilation wattage can be verified via published OEM data, third party database (i.e. HVI.org) or on-site measurement via Watt meter.  
*Air flow measurement methods are described in ANSI/RESNET/ICC 380 and rater should include sufficient documentation to support the modeled airflow rate.
*Natural Ventilation: Confirm that the </t>
    </r>
    <r>
      <rPr>
        <i/>
        <sz val="12"/>
        <color rgb="FF000000"/>
        <rFont val="Calibri"/>
        <family val="2"/>
        <scheme val="minor"/>
      </rPr>
      <t>Natural Ventilation</t>
    </r>
    <r>
      <rPr>
        <sz val="12"/>
        <color rgb="FF000000"/>
        <rFont val="Calibri"/>
        <family val="2"/>
        <scheme val="minor"/>
      </rPr>
      <t xml:space="preserve"> checkbox is selected or deselected according the presence of operable windows.</t>
    </r>
  </si>
  <si>
    <t>Ceiling Fan efficiency can be difficult to document.  Rater should provide supporting documentation of Rated CFM/Watt (such as manufacturer spec sheet or photo of model # that can be matched with ENERGY STAR published efficiencies).</t>
  </si>
  <si>
    <t>Programmable vs. smart vs. non-programmable thermostats:  In most cases, all the thermostats in a house will be of the same type.  When different HVAC systems have different types of thermostats, default to non-programmable, unless the programmable system(s) are clearly dominant for controlling the heating/cooling loads.
*File review: a photo of the thermostat is sufficient documentation</t>
  </si>
  <si>
    <t>For each home rating, confirm that indoor water fixtures, hot water pipe length, pipe insulation, recirculation system and DWHR which are entered into the software match plans and/or field data collected by the Rater for the actual condition of the rated home.</t>
  </si>
  <si>
    <t>Lighting locations, types and percentages</t>
  </si>
  <si>
    <t>Range/Oven Fuel, Convection and Induction</t>
  </si>
  <si>
    <t>Envelope Leakage is tested according to ANSI/RESNET/ICC 380 and the rater should include sufficient documentation to support the leakage rate modeled.  
*Examples include blower door manufacturer’s automated software report (TECTITE, FanTestic, TEC Auto Test, etc.) and/or photo documentation.</t>
  </si>
  <si>
    <t>Onsite Generation</t>
  </si>
  <si>
    <t>Supporting documentation for Solar Photovoltaic or Wind Energy Systems (Onsite Generation) should include photos and/or manufacturer’s data provided by the installer or builder.</t>
  </si>
  <si>
    <t>Project/Verifiers</t>
  </si>
  <si>
    <t>For each slab type, confirm that the R-value, location, perimeter, slab insulation type and location, area and floor covering which are entered into the software match plans and/or field data collected by the Rater for the actual condition of the rated home.
*Slab Floors are handled differently in the modeling software based on their exposure and depth below-grade.  The software provide guidance on how each exposure and location condition is to be handled.</t>
  </si>
  <si>
    <t>This refers to Framed Floors that separate conditioned from unconditioned space (i.e., framed floors over unconditioned crawl spaces or basements, over unconditioned garages, over porches, or cantilevers over ambient outdoor conditions); not framed floors between stories inside the thermal envelope.  For all framed floors, confirm that the types, R-values, locations, insulation grades, framing fractions, areas and floor coverings which are entered into the software match plans and/or field data collected by the Rater for the actual condition of the rated home.
*Be sure that where multiple framed floor types exist, they are handled separately, including where their “location” with respect to conditioned areas of the home may vary between framed floor types and within the same type.</t>
  </si>
  <si>
    <t>Roof/Attic Structure</t>
  </si>
  <si>
    <t>Confirm that roof properties (roof configuration, roofing material, attic description, roof color, conditioned ceiling footprint area, roof pitch, solar absorptance, emittance, roof insulation R-value and grade, roof framing fraction, radiant barrier and attic ventilation) which are entered into the software match plans and/or field data collected by the Rater for the actual condition of the rated home.
*Verify that, in general, areas of pitched roofs are greater than the flat ceiling area and also that the attic assembly is handled properly in the software for sealed and unsealed attic conditions.
*Lastly, if the radiant barrier material is in contact with another material other than roof trusses (e.g. foam insulation is sprayed to the inside of the radiant barrier material if on the underside of the roof sheathing), then the radiant barrier material in most cases will no longer operate as intended and the benefits of the radiant barrier should not be included in the rating software.</t>
  </si>
  <si>
    <t>Rater indicated Cathedral Ceilings if Ceiling area &gt; the footprint</t>
  </si>
  <si>
    <t>If Ceiling area &gt; the footprint, then confirm that rater indicated Cathedral Ceilings in the software roof and ceilings entries.
*Generally, homes with insulated sloped cathedral ceilings or insulated sloped roofs contain greater ceiling area than footprint area, and homes with insulated flat ceilings below unconditoned attics have equal ceiling area and footprint area.</t>
  </si>
  <si>
    <t>Confirm the building envelope ceiling area is equal to or greater than the area of the building envelope footprint, which includes slab floors plus framed floors.
*Generally, homes with insulated sloped cathedral ceilings or insulated sloped roofs contain greater ceiling area than footprint area, and homes with insulated flat ceilings below unconditoned attics have equal ceiling area and footprint area.</t>
  </si>
  <si>
    <t>For all ceiling entries, confirm that ceiling (flat, vaulted/sloped, and/or encapsulated) types, insulation grades and types, locations, ceiling net areas, R-values and framing fractions which are entered into the software match plans and/or field data collected by the Rater for the actual condition of the rated home.</t>
  </si>
  <si>
    <t>For all foundation walls, confirm that the locations, orientations, types, areas, insulation R-values, insulation grades, framing fractions and exterior characteristics which are entered into the software match plans and/or field data collected by the Rater for the actual condition of the rated home.
*Be sure that where multiple foundation wall types exist, they are handled separately, including where their “location” with respect to conditioned areas of the home may vary between wall types and within the same wall type.</t>
  </si>
  <si>
    <t>For above grade walls, confirm that the locations, orientations, types, areas, insulation R-values, insulation grades, framing fractions and exterior characteristics which are entered into the software match plans and/or field data collected by the Rater for the actual condition of the rated home.
*Be sure that where multiple above grade wall types exist, they are handled separately, including where their “location” with respect to conditioned areas of the home may vary between wall types and within the same wall type.</t>
  </si>
  <si>
    <t>Verify that the door wall assignments, U-values, areas, door types and storm door types which are entered into the software match plans and/or field data collected by the Rater for the actual condition of the rated home.
*For new doors, best practice is to collect NFRC labels and photographs.  NFRC rating labels often list many configurations of the door, so make sure the entered information matches the specific door type.</t>
  </si>
  <si>
    <t>For all windows, confirm that the wall assignments, orientations, # windows, U-Factors, SHGCs, window characteristics, overhangs, areas, shading and screens which are entered into the software match plans and/or field data collected by the Rater for the actual condition of the rated home.
*If the windows are all of the same type, but only vary in size, it is acceptable to group window areas by orientation.  However, be sure that these groupings are broken out by shading if not all shaded the same (e.g. some windows on the back of the house are shaded by a porch while some are not).
*Additionally, the “predominant” U-value and SHGC should be assigned to the groups, definitely not the values from the best performing window.  For a more conservative, worst-case approach, the values from the worst performing window could be used for the group.
*Lastly, where some software allows for an automatic rotation of the orientation of a house, the “front” of the house can easily be lost.  For this reason, it is best practice to include the word “front” in the label of one of the windows on the front of the house.</t>
  </si>
  <si>
    <t>For each skylight, confirm that the U-Factor, SHGC, characteristics, curb height and R-value, shaft height and R-value, tilt, # windows, area, shading and screens which are entered into the software match plans and/or field data collected by the Rater for the actual condition of the rated home.</t>
  </si>
  <si>
    <t>Infiltration (Envelope Leakage) is tested according to ANSI/RESNET/ICC 380 and the rater should include sufficient documentation to support the leakage rate modeled.  
*Examples include blower door manufacturer’s automated software report (TECTITE, FanTestic, TEC Auto Test app, etc.) and/or photo documentation.</t>
  </si>
  <si>
    <t>Envelope Leakage is tested according to ANSI/RESNET/ICC 380 and the rater should include sufficient documentation to support the leakage rate modeled.  
*Examples include blower door manufacturer’s automated software report (TECTITE, FanTestic, TEC Auto Test app, etc.) and/or photo documentation.</t>
  </si>
  <si>
    <t>Cool/Heat/Well Pumps</t>
  </si>
  <si>
    <t>For space heating and space cooling systems, confirm that cooling sensible heat ratios, efficiencies, output capacities and coil air flows which are entered into the software match what is shown on AHRI cetificates or OEM data.
*For split refrigerant systems, whether heating or cooling,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*At a minimum, capture make and model in the field.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t>
  </si>
  <si>
    <t>For each duct system, confirm that duct insulation R-values, duct surface areas, locations, # of returns and assigned heating/cooling equipment which are entered into the software match plans and/or field data collected by the Rater for the actual condition of the rated home.
*Some duct locations are not visible at time of field QA. Verify that percentages seem reasonable for conditions found.
*Using rating software to estimate surface area is appropriate for most ducted systems.  Any entered duct surface areas that deviate significantly from a software estimate (e.g. the small surface area of high-velocity ducts) should be documented in notes and/or photographs.</t>
  </si>
  <si>
    <t>Ventilation is tested according to ANSI/RESNET/ICC 380 and the rater should include sufficient documentation to support the ventilation type, block served, rate, run-time percent, wattage and ERV sensible efficiency modeled.  
*Ventilation wattage can be verified via published OEM data, third party database (i.e. HVI.org) or on-site measurement via Watt meter.  
*Air flow measurement methods are described in ANSI/RESNET/ICC 380 and rater should include sufficient documentation to support the modeled airflow rate.
*Cooling Attributes: Confirm that the type of ventilation that occurs or is most likely to occur matches the Cooling Attributes modeled:  'Whole House Fan' or 'Cross Ventilation'</t>
  </si>
  <si>
    <t>Mvent/Cool</t>
  </si>
  <si>
    <t>For space heating and space cooling systems, confirm that system types and subtypes, fuel types, number of units, and blocks/spaces which are entered into the software match plans and/or field data collected by the Rater for the actual condition of the rated home.
*Air Handlers are part of the duct system. For software that does not otherwise capture heating/cooling equipment location, make sure air handler locations are captured in the duct location entries.
*Heating fuels are described in equipment definitions, and should match the fuels/rates defined for the building as a whole.
*Photographs of installed air handlers, boilers, coils, ductless heads, and outside units will capture type and location.
*Photographs of meters and tanks can capture fuels used in the home.
*GSHP Wells: confirm that well type, number of wells and well efficiency which are entered into the software match the plans for projected ratings, and/or match site data collected by the Rater in the field for the actual condition of the house being rated.
*Cooling Attributes: Confirm that the type of ventilation that occurs or is most likely to occur matches the Cooling Attributes modeled:  'Whole House Fan' or 'Cross Ventilation'.</t>
  </si>
  <si>
    <t>Supporting documentation for Solar Hot Water System should include photos and/or manufacturer’s data provided by the installer or builder.</t>
  </si>
  <si>
    <t>Solar Hot Water Systems</t>
  </si>
  <si>
    <t>Thermostat Schedules</t>
  </si>
  <si>
    <t>Lighting types, locations and quantities</t>
  </si>
  <si>
    <t>For each slab type, confirm that the area, perimeters, exposures, insulation type and R-values which are entered into the software match plans and/or field data collected by the Rater for the actual condition of the rated home.
*Slab Floors are handled differently in the modeling software based on their exposure and depth below-grade.  The software provide guidance on how each exposure and location condition is to be handled.</t>
  </si>
  <si>
    <t>For heating and space cooling systems, confirm that system types, fuel types, locations, performance adjustments, number of units, and setpoint temperatures which are entered into the software match plans and/or field data collected by the Rater for the actual condition of the rated home.
*Air Handlers are part of the duct system. For software that does not otherwise capture heating/cooling equipment location, make sure air handler locations are captured in the duct location entries.
*Heating fuels are described in equipment definitions, and should match the fuels/rates defined for the building as a whole.
*Photographs of installed air handlers, boilers, coils, ductless heads, and outside units will capture type and location.
*Photographs of meters and tanks can capture fuels used in the home.
*GSHP Wells: confirm that well type, number of wells, well depth and loop flow which are entered into the software match the plans for projected ratings, and/or match site data collected by the Rater in the field for the actual condition of the house being rated.</t>
  </si>
  <si>
    <t>For space heating and space cooling systems, confirm that output capacities, efficiencies, cooling sensible heat fractions, heating auxiliary electric use, heat pump fan power and heat pump energy which are entered into the software match what is shown on AHRI cetificates or OEM data.
*For split refrigerant systems, whether heating or cooling,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*At a minimum, capture make and model in the field.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t>
  </si>
  <si>
    <t>For water heating systems, confirm that water heater types, fuel types, energy factors, recovery efficiencies, tank size, tank insulation, locations, performance adjustments, and number of units which are entered into the software match plans and/or field data collected by the Rater for the actual condition of the rated home.
*Energy Factor or UEF are generally found from manufacturer specs, AHRI, or ENERGY STAR databases.
*DHW tank size (gallons) can generally be captured from nameplate information.
*Location of the DHW equipment can affect the efficiency of the distribution system.</t>
  </si>
  <si>
    <t>For space heating and space cooling systems, confirm that efficiencies, output capacities, heating auxiliary electric use, heat pump fan power and heat pump energy which are entered into the software match what is shown on AHRI cetificates or OEM data.
*For split refrigerant systems, whether heating or cooling, capacity is a function of both the inside and outside coil(s).  AHRI requires both model numbers to define equipment efficiency and capacity.
*If both coils are from the same manufacturer, OEM matching tables usually provide the values.
*For non-split systems, nameplate photographs typically have full specifications listed.
*At a minimum, capture make and model in the field.
*Ground source heat pumps will have different efficiencies depending on whether they’re closed-loop (brine) systems or open-loop (water source) systems.  OEM charts usually list all options.
*GSHP pump energy: electrical consumption by the pumps can have a notable impact on system efficiency:  Water source heat pumps (open-loop) typically use higher wattage pumps than those used for closed-loop heat pumps.  Variable speed pumps may have varying wattage. Refer to manufacturer’s specs to determine wattage based on flow settings.</t>
  </si>
  <si>
    <t>For space heating and space cooling systems, confirm that system equipment types, fuel types, distribution types, motor types, % load served, and number of units which are entered into the software match plans and/or field data collected by the Rater for the actual condition of the rated home.
*Air Handlers are part of the duct system. For software that does not otherwise capture heating/cooling equipment location, make sure air handler locations are captured in the duct location entries.
*Heating fuels are described in equipment definitions, and should match the fuels/rates defined for the building as a whole.
*Photographs of installed air handlers, boilers, coils, ductless heads and outside units will capture type and location.
*Photographs of meters and tanks can capture fuels used in the home.
*GSHP Wells: confirm that loop flow which is entered into the software match the plans for projected ratings, and/or match site data collected by the Rater in the field for the actual condition of the house being rated.</t>
  </si>
  <si>
    <t>For water heating systems, confirm that water heater equipment types, fuel types, distribution types, energy factors, tank capacities, recovery efficiencies, solar hot water system type, % generation from solar, % hot water load served, and number of units which are entered into the software match plans and/or field data collected by the Rater for the actual condition of the rated home.
*Energy Factor or UEF are generally found from manufacturer specs, AHRI, or ENERGY STAR databases.
*DHW tank size (gallons) can generally be captured from nameplate information.
*Location of the DHW equipment can affect the efficiency of the distribution system.
*Supporting documentation for Solar Water Heater system should include photos and/or manufacturer’s data provided by the installer or builder.</t>
  </si>
  <si>
    <t>Hot Water Distribution</t>
  </si>
  <si>
    <t>Water Heating &amp; Hot Water Distribution Systems</t>
  </si>
  <si>
    <t>For hot water heating systems, confirm that number of units, fuel types, water heater subtypes, locations, capacities, energy factors, hot water pipe lengths, pipe insulation, water fixture flows, tank wrap insulation, recirculation systems and DWHR which are entered into the software match plans and/or field data collected by the Rater for the actual condition of the rated home.
*Energy Factor or UEF are generally found from manufacturer specs, AHRI, or ENERGY STAR databases.
*DHW tank size (gallons) can generally be captured from nameplate information.
*Location of the DHW equipment can affect the efficiency of the distribution system.</t>
  </si>
  <si>
    <t>Registry ID#:</t>
  </si>
  <si>
    <t>Type of Field QA</t>
  </si>
  <si>
    <t>Blind</t>
  </si>
  <si>
    <t>Ridealong Redo Final</t>
  </si>
  <si>
    <t>Ridealong Initial Final</t>
  </si>
  <si>
    <t>Type of Field QA: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</si>
</sst>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Score: &quot;\ #"/>
    <numFmt numFmtId="165" formatCode="0.0%"/>
    <numFmt numFmtId="166" formatCode="&quot;Pass/Fail Threshold =&quot;\ #"/>
    <numFmt numFmtId="167" formatCode="mm/dd/yy;@"/>
  </numFmts>
  <fonts count="35" x14ac:knownFonts="1">
    <font>
      <sz val="10"/>
      <color rgb="FF000000"/>
      <name val="Arial"/>
    </font>
    <font>
      <sz val="12"/>
      <color rgb="FF000000"/>
      <name val="Calibri"/>
      <family val="2"/>
    </font>
    <font>
      <vertAlign val="superscript"/>
      <sz val="10"/>
      <color rgb="FF000000"/>
      <name val="Arial"/>
      <family val="2"/>
    </font>
    <font>
      <b/>
      <sz val="18"/>
      <color rgb="FF000000"/>
      <name val="Arial"/>
      <family val="2"/>
    </font>
    <font>
      <sz val="10"/>
      <color rgb="FF000000"/>
      <name val="Arial"/>
      <family val="2"/>
    </font>
    <font>
      <sz val="10"/>
      <color rgb="FF000000"/>
      <name val="Arial"/>
      <family val="2"/>
    </font>
    <font>
      <vertAlign val="superscript"/>
      <sz val="10"/>
      <color rgb="FF000000"/>
      <name val="Arial"/>
      <family val="2"/>
    </font>
    <font>
      <b/>
      <sz val="10"/>
      <color rgb="FF000000"/>
      <name val="Arial"/>
      <family val="2"/>
    </font>
    <font>
      <b/>
      <sz val="12"/>
      <color rgb="FF000000"/>
      <name val="Arial"/>
      <family val="2"/>
    </font>
    <font>
      <sz val="12"/>
      <color rgb="FF000000"/>
      <name val="Calibri"/>
      <family val="2"/>
    </font>
    <font>
      <sz val="10"/>
      <name val="Arial"/>
      <family val="2"/>
    </font>
    <font>
      <b/>
      <sz val="10"/>
      <name val="Arial"/>
      <family val="2"/>
    </font>
    <font>
      <b/>
      <sz val="10"/>
      <name val="Arial"/>
      <family val="2"/>
    </font>
    <font>
      <sz val="10"/>
      <color rgb="FF0000FF"/>
      <name val="Arial"/>
      <family val="2"/>
    </font>
    <font>
      <b/>
      <sz val="12"/>
      <color rgb="FF000000"/>
      <name val="Calibri"/>
      <family val="2"/>
    </font>
    <font>
      <sz val="10"/>
      <name val="Arial"/>
      <family val="2"/>
    </font>
    <font>
      <b/>
      <sz val="12"/>
      <color rgb="FF000000"/>
      <name val="Calibri"/>
      <family val="2"/>
    </font>
    <font>
      <sz val="12"/>
      <color rgb="FF000000"/>
      <name val="Calibri"/>
      <family val="2"/>
    </font>
    <font>
      <sz val="9"/>
      <name val="Arial"/>
      <family val="2"/>
    </font>
    <font>
      <sz val="12"/>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sz val="12"/>
      <color rgb="FF0000FF"/>
      <name val="Calibri"/>
      <family val="2"/>
      <scheme val="minor"/>
    </font>
    <font>
      <vertAlign val="superscript"/>
      <sz val="12"/>
      <color rgb="FF000000"/>
      <name val="Calibri"/>
      <family val="2"/>
      <scheme val="minor"/>
    </font>
    <font>
      <u/>
      <sz val="10"/>
      <color theme="10"/>
      <name val="Arial"/>
    </font>
    <font>
      <i/>
      <sz val="12"/>
      <color rgb="FF000000"/>
      <name val="Calibri"/>
      <family val="2"/>
    </font>
    <font>
      <b/>
      <vertAlign val="superscript"/>
      <sz val="10"/>
      <color rgb="FF000000"/>
      <name val="Arial"/>
      <family val="2"/>
    </font>
    <font>
      <b/>
      <u/>
      <sz val="10"/>
      <color theme="10"/>
      <name val="Arial"/>
      <family val="2"/>
    </font>
    <font>
      <u/>
      <sz val="10"/>
      <color theme="10"/>
      <name val="Arial"/>
      <family val="2"/>
    </font>
    <font>
      <i/>
      <sz val="12"/>
      <color rgb="FF000000"/>
      <name val="Calibri"/>
      <family val="2"/>
      <scheme val="minor"/>
    </font>
    <font>
      <i/>
      <sz val="10"/>
      <color rgb="FF000000"/>
      <name val="Arial"/>
      <family val="2"/>
    </font>
    <font>
      <b/>
      <i/>
      <sz val="10"/>
      <name val="Arial"/>
      <family val="2"/>
    </font>
    <font>
      <i/>
      <sz val="11"/>
      <color rgb="FF000000"/>
      <name val="Calibri"/>
      <family val="2"/>
      <scheme val="minor"/>
    </font>
    <font>
      <sz val="8"/>
      <name val="Arial"/>
    </font>
  </fonts>
  <fills count="14">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CFE2F3"/>
        <bgColor rgb="FFCFE2F3"/>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rgb="FFFFFF00"/>
      </patternFill>
    </fill>
    <fill>
      <patternFill patternType="solid">
        <fgColor theme="8" tint="0.79998168889431442"/>
        <bgColor rgb="FFCFE2F3"/>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rgb="FFFFFFFF"/>
      </patternFill>
    </fill>
    <fill>
      <patternFill patternType="solid">
        <fgColor theme="8" tint="0.79998168889431442"/>
        <bgColor indexed="64"/>
      </patternFill>
    </fill>
    <fill>
      <patternFill patternType="solid">
        <fgColor rgb="FFFFFF00"/>
        <bgColor rgb="FFCFE2F3"/>
      </patternFill>
    </fill>
  </fills>
  <borders count="28">
    <border>
      <left/>
      <right/>
      <top/>
      <bottom/>
      <diagonal/>
    </border>
    <border>
      <left style="thin">
        <color auto="1"/>
      </left>
      <right style="thin">
        <color auto="1"/>
      </right>
      <top style="thin">
        <color auto="1"/>
      </top>
      <bottom style="thin">
        <color auto="1"/>
      </bottom>
      <diagonal/>
    </border>
    <border>
      <left/>
      <right/>
      <top style="double">
        <color auto="1"/>
      </top>
      <bottom style="hair">
        <color auto="1"/>
      </bottom>
      <diagonal/>
    </border>
    <border>
      <left/>
      <right/>
      <top style="hair">
        <color auto="1"/>
      </top>
      <bottom style="hair">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diagonal/>
    </border>
    <border>
      <left style="medium">
        <color auto="1"/>
      </left>
      <right/>
      <top/>
      <bottom style="hair">
        <color auto="1"/>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double">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style="hair">
        <color auto="1"/>
      </top>
      <bottom style="medium">
        <color auto="1"/>
      </bottom>
      <diagonal/>
    </border>
    <border>
      <left style="thin">
        <color indexed="64"/>
      </left>
      <right style="thin">
        <color indexed="64"/>
      </right>
      <top style="double">
        <color auto="1"/>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auto="1"/>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auto="1"/>
      </bottom>
      <diagonal/>
    </border>
    <border>
      <left style="medium">
        <color auto="1"/>
      </left>
      <right/>
      <top style="medium">
        <color auto="1"/>
      </top>
      <bottom/>
      <diagonal/>
    </border>
    <border>
      <left/>
      <right/>
      <top/>
      <bottom style="hair">
        <color auto="1"/>
      </bottom>
      <diagonal/>
    </border>
    <border>
      <left style="medium">
        <color auto="1"/>
      </left>
      <right/>
      <top/>
      <bottom style="medium">
        <color auto="1"/>
      </bottom>
      <diagonal/>
    </border>
  </borders>
  <cellStyleXfs count="3">
    <xf numFmtId="0" fontId="0" fillId="0" borderId="0"/>
    <xf numFmtId="0" fontId="4" fillId="0" borderId="0"/>
    <xf numFmtId="0" fontId="25" fillId="0" borderId="0" applyNumberFormat="0" applyFill="0" applyBorder="0" applyAlignment="0" applyProtection="0"/>
  </cellStyleXfs>
  <cellXfs count="158">
    <xf numFmtId="0" fontId="0" fillId="0" borderId="0" xfId="0" applyFont="1" applyAlignment="1"/>
    <xf numFmtId="0" fontId="3" fillId="0" borderId="0" xfId="0" applyFont="1" applyAlignment="1" applyProtection="1"/>
    <xf numFmtId="0" fontId="4" fillId="0" borderId="0" xfId="0" applyFont="1" applyAlignment="1" applyProtection="1"/>
    <xf numFmtId="0" fontId="6" fillId="0" borderId="0" xfId="0" applyNumberFormat="1" applyFont="1" applyAlignment="1" applyProtection="1">
      <alignment vertical="top"/>
    </xf>
    <xf numFmtId="0" fontId="5" fillId="0" borderId="0" xfId="0" applyFont="1" applyAlignment="1" applyProtection="1">
      <alignment wrapText="1"/>
    </xf>
    <xf numFmtId="0" fontId="7" fillId="0" borderId="0" xfId="0" applyFont="1" applyAlignment="1" applyProtection="1">
      <alignment horizontal="center" vertical="center" wrapText="1"/>
    </xf>
    <xf numFmtId="0" fontId="8" fillId="5" borderId="1" xfId="0" applyFont="1" applyFill="1" applyBorder="1" applyAlignment="1" applyProtection="1">
      <alignment horizontal="center" vertical="center"/>
    </xf>
    <xf numFmtId="166" fontId="7" fillId="0" borderId="0" xfId="0" applyNumberFormat="1" applyFont="1" applyAlignment="1" applyProtection="1">
      <alignment horizontal="left" vertical="center" wrapText="1" indent="1"/>
    </xf>
    <xf numFmtId="0" fontId="10" fillId="0" borderId="0" xfId="0" applyFont="1" applyBorder="1" applyAlignment="1" applyProtection="1">
      <alignment horizontal="left" wrapText="1"/>
    </xf>
    <xf numFmtId="0" fontId="10" fillId="0" borderId="0" xfId="0" applyFont="1" applyAlignment="1" applyProtection="1">
      <alignment horizontal="left" wrapText="1"/>
    </xf>
    <xf numFmtId="0" fontId="10" fillId="0" borderId="0" xfId="0" applyFont="1" applyAlignment="1" applyProtection="1">
      <alignment horizontal="center" wrapText="1"/>
    </xf>
    <xf numFmtId="0" fontId="11" fillId="0" borderId="0" xfId="0" applyFont="1" applyAlignment="1" applyProtection="1"/>
    <xf numFmtId="0" fontId="10" fillId="0" borderId="0" xfId="0" applyFont="1" applyAlignment="1" applyProtection="1">
      <alignment horizontal="right"/>
    </xf>
    <xf numFmtId="0" fontId="10" fillId="0" borderId="0" xfId="0" applyFont="1" applyAlignment="1" applyProtection="1">
      <alignment horizontal="right" wrapText="1"/>
    </xf>
    <xf numFmtId="165" fontId="13" fillId="0" borderId="0" xfId="0" applyNumberFormat="1" applyFont="1" applyAlignment="1" applyProtection="1">
      <alignment horizontal="center" wrapText="1"/>
    </xf>
    <xf numFmtId="1" fontId="7" fillId="0" borderId="0" xfId="0" applyNumberFormat="1" applyFont="1" applyAlignment="1" applyProtection="1">
      <alignment horizontal="center"/>
    </xf>
    <xf numFmtId="0" fontId="10" fillId="0" borderId="0" xfId="0" applyFont="1" applyProtection="1"/>
    <xf numFmtId="0" fontId="14" fillId="2" borderId="0" xfId="0" applyFont="1" applyFill="1" applyBorder="1" applyAlignment="1" applyProtection="1">
      <alignment horizontal="center" wrapText="1"/>
    </xf>
    <xf numFmtId="0" fontId="14" fillId="2" borderId="0" xfId="0" applyFont="1" applyFill="1" applyBorder="1" applyAlignment="1" applyProtection="1">
      <alignment wrapText="1"/>
    </xf>
    <xf numFmtId="3" fontId="11" fillId="4" borderId="0" xfId="0" applyNumberFormat="1"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4" fillId="5" borderId="0" xfId="0" applyFont="1" applyFill="1" applyBorder="1" applyAlignment="1" applyProtection="1"/>
    <xf numFmtId="0" fontId="15" fillId="2" borderId="0" xfId="0" applyFont="1" applyFill="1" applyBorder="1" applyAlignment="1" applyProtection="1">
      <alignment wrapText="1"/>
    </xf>
    <xf numFmtId="0" fontId="16" fillId="7" borderId="4" xfId="0" applyFont="1" applyFill="1" applyBorder="1" applyAlignment="1" applyProtection="1">
      <alignment horizontal="center" wrapText="1"/>
    </xf>
    <xf numFmtId="0" fontId="14" fillId="7" borderId="5" xfId="0" applyFont="1" applyFill="1" applyBorder="1" applyAlignment="1" applyProtection="1">
      <alignment horizontal="center" wrapText="1"/>
    </xf>
    <xf numFmtId="0" fontId="14" fillId="7" borderId="5" xfId="0" applyFont="1" applyFill="1" applyBorder="1" applyAlignment="1" applyProtection="1">
      <alignment wrapText="1"/>
    </xf>
    <xf numFmtId="0" fontId="11" fillId="8" borderId="5" xfId="0" applyFont="1" applyFill="1" applyBorder="1" applyAlignment="1" applyProtection="1">
      <alignment wrapText="1"/>
    </xf>
    <xf numFmtId="0" fontId="11" fillId="8" borderId="5" xfId="0" applyFont="1" applyFill="1" applyBorder="1" applyAlignment="1" applyProtection="1">
      <alignment horizontal="center" wrapText="1"/>
    </xf>
    <xf numFmtId="0" fontId="12" fillId="7" borderId="5" xfId="0" applyFont="1" applyFill="1" applyBorder="1" applyAlignment="1" applyProtection="1">
      <alignment horizontal="center" wrapText="1"/>
    </xf>
    <xf numFmtId="164" fontId="11" fillId="7" borderId="5" xfId="0" applyNumberFormat="1" applyFont="1" applyFill="1" applyBorder="1" applyAlignment="1" applyProtection="1">
      <alignment horizontal="center" wrapText="1"/>
    </xf>
    <xf numFmtId="0" fontId="12" fillId="7" borderId="6" xfId="0" applyFont="1" applyFill="1" applyBorder="1" applyAlignment="1" applyProtection="1">
      <alignment wrapText="1"/>
    </xf>
    <xf numFmtId="0" fontId="15" fillId="0" borderId="3" xfId="0" applyFont="1" applyBorder="1" applyAlignment="1" applyProtection="1">
      <alignment horizontal="center" vertical="center" wrapText="1"/>
    </xf>
    <xf numFmtId="0" fontId="15" fillId="6" borderId="3"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3" borderId="9" xfId="0" applyFont="1" applyFill="1" applyBorder="1" applyAlignment="1" applyProtection="1">
      <alignment vertical="center" wrapText="1"/>
    </xf>
    <xf numFmtId="0" fontId="15" fillId="0" borderId="9" xfId="0" applyFont="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6" borderId="9" xfId="0" applyFont="1" applyFill="1" applyBorder="1" applyAlignment="1" applyProtection="1">
      <alignment horizontal="center" vertical="center" wrapText="1"/>
      <protection locked="0"/>
    </xf>
    <xf numFmtId="0" fontId="18" fillId="6" borderId="10" xfId="0" applyFont="1" applyFill="1" applyBorder="1" applyAlignment="1" applyProtection="1">
      <alignment horizontal="left" vertical="center" wrapText="1"/>
      <protection locked="0"/>
    </xf>
    <xf numFmtId="0" fontId="15" fillId="3" borderId="0" xfId="0" applyFont="1" applyFill="1" applyAlignment="1" applyProtection="1">
      <alignment horizontal="center" wrapText="1"/>
    </xf>
    <xf numFmtId="0" fontId="15" fillId="0" borderId="0" xfId="0" applyFont="1" applyAlignment="1" applyProtection="1">
      <alignment horizontal="center" wrapText="1"/>
    </xf>
    <xf numFmtId="0" fontId="15" fillId="0" borderId="0" xfId="0" applyFont="1" applyBorder="1" applyAlignment="1" applyProtection="1">
      <alignment wrapText="1"/>
    </xf>
    <xf numFmtId="0" fontId="15" fillId="0" borderId="0" xfId="0" applyFont="1" applyBorder="1" applyAlignment="1" applyProtection="1">
      <alignment horizontal="center" wrapText="1"/>
    </xf>
    <xf numFmtId="0" fontId="15" fillId="0" borderId="0" xfId="0" applyFont="1" applyAlignment="1" applyProtection="1">
      <alignment wrapText="1"/>
    </xf>
    <xf numFmtId="0" fontId="15" fillId="0" borderId="0" xfId="0" applyFont="1" applyAlignment="1" applyProtection="1">
      <alignment horizontal="center"/>
    </xf>
    <xf numFmtId="0" fontId="5" fillId="0" borderId="0" xfId="0" applyFont="1" applyAlignment="1" applyProtection="1"/>
    <xf numFmtId="0" fontId="4" fillId="0" borderId="0" xfId="0" applyFont="1" applyBorder="1" applyAlignment="1" applyProtection="1"/>
    <xf numFmtId="0" fontId="9" fillId="0" borderId="0" xfId="0" applyFont="1" applyAlignment="1" applyProtection="1">
      <alignment horizontal="left" wrapText="1"/>
    </xf>
    <xf numFmtId="0" fontId="5" fillId="0" borderId="0" xfId="0" applyFont="1" applyAlignment="1" applyProtection="1">
      <alignment horizontal="left" wrapText="1"/>
    </xf>
    <xf numFmtId="0" fontId="4" fillId="0" borderId="0" xfId="0" applyFont="1" applyAlignment="1"/>
    <xf numFmtId="0" fontId="0" fillId="0" borderId="0" xfId="0" applyFill="1"/>
    <xf numFmtId="0" fontId="4" fillId="0" borderId="0" xfId="0" applyFont="1" applyFill="1"/>
    <xf numFmtId="0" fontId="20" fillId="0" borderId="0" xfId="0" applyFont="1" applyAlignment="1" applyProtection="1"/>
    <xf numFmtId="0" fontId="21" fillId="0" borderId="0" xfId="0" applyFont="1" applyProtection="1"/>
    <xf numFmtId="0" fontId="20" fillId="0" borderId="0" xfId="0" applyFont="1" applyAlignment="1" applyProtection="1">
      <alignment wrapText="1"/>
    </xf>
    <xf numFmtId="0" fontId="20" fillId="0" borderId="0" xfId="0" applyFont="1" applyAlignment="1"/>
    <xf numFmtId="0" fontId="20" fillId="0" borderId="0" xfId="0" applyFont="1" applyAlignment="1" applyProtection="1">
      <alignment horizontal="right"/>
    </xf>
    <xf numFmtId="0" fontId="20" fillId="0" borderId="0" xfId="0" applyFont="1" applyBorder="1" applyAlignment="1" applyProtection="1"/>
    <xf numFmtId="0" fontId="19" fillId="0" borderId="0" xfId="0" applyFont="1" applyAlignment="1" applyProtection="1">
      <alignment horizontal="right"/>
    </xf>
    <xf numFmtId="0" fontId="22" fillId="0" borderId="0" xfId="0" applyFont="1" applyAlignment="1" applyProtection="1"/>
    <xf numFmtId="0" fontId="19" fillId="0" borderId="0" xfId="0" applyFont="1" applyBorder="1" applyAlignment="1" applyProtection="1"/>
    <xf numFmtId="0" fontId="24" fillId="0" borderId="0" xfId="0" applyNumberFormat="1" applyFont="1" applyAlignment="1" applyProtection="1">
      <alignment vertical="top"/>
    </xf>
    <xf numFmtId="0" fontId="4" fillId="0" borderId="0" xfId="0" applyFont="1" applyBorder="1" applyAlignment="1" applyProtection="1"/>
    <xf numFmtId="0" fontId="9" fillId="0" borderId="0" xfId="0" applyFont="1" applyAlignment="1" applyProtection="1">
      <alignment horizontal="left" wrapText="1"/>
    </xf>
    <xf numFmtId="0" fontId="20" fillId="0" borderId="0" xfId="0" applyFont="1" applyAlignment="1" applyProtection="1">
      <alignment horizontal="left"/>
    </xf>
    <xf numFmtId="0" fontId="20" fillId="0" borderId="0" xfId="0" applyFont="1" applyAlignment="1" applyProtection="1">
      <alignment horizontal="left" indent="1"/>
    </xf>
    <xf numFmtId="0" fontId="18" fillId="6" borderId="3" xfId="0" applyFont="1" applyFill="1" applyBorder="1" applyAlignment="1" applyProtection="1">
      <alignment horizontal="left" vertical="center" wrapText="1"/>
      <protection locked="0"/>
    </xf>
    <xf numFmtId="0" fontId="4" fillId="0" borderId="0" xfId="0" applyFont="1" applyBorder="1" applyAlignment="1" applyProtection="1"/>
    <xf numFmtId="0" fontId="9" fillId="0" borderId="0" xfId="0" applyFont="1" applyAlignment="1" applyProtection="1">
      <alignment horizontal="left" wrapText="1"/>
    </xf>
    <xf numFmtId="0" fontId="17" fillId="0" borderId="7"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4" fillId="0" borderId="0" xfId="0" applyFont="1" applyFill="1" applyAlignment="1" applyProtection="1"/>
    <xf numFmtId="0" fontId="20" fillId="0" borderId="0" xfId="0" applyFont="1" applyFill="1" applyAlignment="1" applyProtection="1"/>
    <xf numFmtId="0" fontId="20" fillId="10" borderId="22" xfId="0" applyFont="1" applyFill="1" applyBorder="1" applyAlignment="1" applyProtection="1">
      <alignment horizontal="left" vertical="center"/>
    </xf>
    <xf numFmtId="0" fontId="11" fillId="7" borderId="5" xfId="0" applyFont="1" applyFill="1" applyBorder="1" applyAlignment="1" applyProtection="1">
      <alignment horizontal="center" vertical="center" wrapText="1"/>
    </xf>
    <xf numFmtId="0" fontId="21" fillId="9" borderId="5" xfId="0" applyFont="1" applyFill="1" applyBorder="1" applyAlignment="1" applyProtection="1">
      <alignment horizontal="center" vertical="center" wrapText="1"/>
    </xf>
    <xf numFmtId="0" fontId="21" fillId="9" borderId="6" xfId="0" applyFont="1" applyFill="1" applyBorder="1" applyAlignment="1" applyProtection="1">
      <alignment horizontal="center" vertical="center" wrapText="1"/>
    </xf>
    <xf numFmtId="0" fontId="14" fillId="7" borderId="5" xfId="0" applyFont="1" applyFill="1" applyBorder="1" applyAlignment="1" applyProtection="1">
      <alignment horizontal="center" vertical="center" wrapText="1"/>
    </xf>
    <xf numFmtId="0" fontId="14" fillId="7" borderId="5" xfId="0" applyFont="1" applyFill="1" applyBorder="1" applyAlignment="1" applyProtection="1">
      <alignment vertical="center" wrapText="1"/>
    </xf>
    <xf numFmtId="0" fontId="11" fillId="8" borderId="5" xfId="0" applyFont="1" applyFill="1" applyBorder="1" applyAlignment="1" applyProtection="1">
      <alignment vertical="center" wrapText="1"/>
    </xf>
    <xf numFmtId="0" fontId="11" fillId="8" borderId="5" xfId="0" applyFont="1" applyFill="1" applyBorder="1" applyAlignment="1" applyProtection="1">
      <alignment horizontal="center" vertical="center" wrapText="1"/>
    </xf>
    <xf numFmtId="164" fontId="11" fillId="7" borderId="5" xfId="0" applyNumberFormat="1" applyFont="1" applyFill="1" applyBorder="1" applyAlignment="1" applyProtection="1">
      <alignment horizontal="center" vertical="center" wrapText="1"/>
    </xf>
    <xf numFmtId="0" fontId="11" fillId="7" borderId="5" xfId="0" applyFont="1" applyFill="1" applyBorder="1" applyAlignment="1" applyProtection="1">
      <alignment vertical="center" wrapText="1"/>
    </xf>
    <xf numFmtId="0" fontId="7" fillId="0" borderId="0" xfId="0" applyFont="1" applyAlignment="1" applyProtection="1">
      <alignment vertical="center"/>
    </xf>
    <xf numFmtId="0" fontId="20" fillId="10" borderId="19" xfId="0" applyFont="1" applyFill="1" applyBorder="1" applyAlignment="1" applyProtection="1">
      <alignment vertical="center"/>
    </xf>
    <xf numFmtId="0" fontId="20" fillId="10" borderId="1" xfId="0" applyFont="1" applyFill="1" applyBorder="1" applyAlignment="1" applyProtection="1">
      <alignment vertical="center"/>
    </xf>
    <xf numFmtId="0" fontId="19" fillId="10" borderId="1" xfId="2" applyFont="1" applyFill="1" applyBorder="1" applyAlignment="1" applyProtection="1">
      <alignment vertical="center"/>
    </xf>
    <xf numFmtId="0" fontId="20" fillId="10" borderId="20" xfId="0" applyFont="1" applyFill="1" applyBorder="1" applyAlignment="1" applyProtection="1">
      <alignment vertical="center"/>
    </xf>
    <xf numFmtId="0" fontId="17"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11" borderId="2" xfId="0" applyFont="1" applyFill="1" applyBorder="1" applyAlignment="1" applyProtection="1">
      <alignment vertical="center"/>
    </xf>
    <xf numFmtId="0" fontId="15" fillId="0" borderId="2" xfId="0" applyFont="1" applyBorder="1" applyAlignment="1" applyProtection="1">
      <alignment horizontal="center" vertical="center"/>
    </xf>
    <xf numFmtId="0" fontId="15"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left" vertical="center"/>
      <protection locked="0"/>
    </xf>
    <xf numFmtId="0" fontId="1" fillId="11" borderId="3" xfId="0" applyFont="1" applyFill="1" applyBorder="1" applyAlignment="1" applyProtection="1">
      <alignment vertical="center"/>
    </xf>
    <xf numFmtId="0" fontId="15" fillId="0" borderId="3" xfId="0" applyFont="1" applyBorder="1" applyAlignment="1" applyProtection="1">
      <alignment horizontal="center" vertical="center"/>
    </xf>
    <xf numFmtId="0" fontId="15" fillId="6" borderId="3" xfId="0" applyFont="1" applyFill="1" applyBorder="1" applyAlignment="1" applyProtection="1">
      <alignment horizontal="center" vertical="center"/>
      <protection locked="0"/>
    </xf>
    <xf numFmtId="0" fontId="18" fillId="6" borderId="16" xfId="0" applyFont="1" applyFill="1" applyBorder="1" applyAlignment="1" applyProtection="1">
      <alignment horizontal="left" vertical="center"/>
      <protection locked="0"/>
    </xf>
    <xf numFmtId="0" fontId="1" fillId="12" borderId="3" xfId="0" applyFont="1" applyFill="1" applyBorder="1" applyAlignment="1" applyProtection="1">
      <alignment vertical="center"/>
    </xf>
    <xf numFmtId="0" fontId="18" fillId="6" borderId="17" xfId="0" applyFont="1" applyFill="1" applyBorder="1" applyAlignment="1" applyProtection="1">
      <alignment horizontal="left" vertical="center"/>
      <protection locked="0"/>
    </xf>
    <xf numFmtId="0" fontId="17" fillId="0" borderId="24"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3" borderId="9" xfId="0" applyFont="1" applyFill="1" applyBorder="1" applyAlignment="1" applyProtection="1">
      <alignment horizontal="center" vertical="center"/>
    </xf>
    <xf numFmtId="0" fontId="15" fillId="6" borderId="9" xfId="0" applyFont="1" applyFill="1" applyBorder="1" applyAlignment="1" applyProtection="1">
      <alignment horizontal="center" vertical="center"/>
      <protection locked="0"/>
    </xf>
    <xf numFmtId="0" fontId="18" fillId="6" borderId="18" xfId="0" applyFont="1" applyFill="1" applyBorder="1" applyAlignment="1" applyProtection="1">
      <alignment horizontal="left" vertical="center"/>
      <protection locked="0"/>
    </xf>
    <xf numFmtId="0" fontId="29" fillId="12" borderId="0" xfId="2" applyFont="1" applyFill="1" applyBorder="1" applyAlignment="1">
      <alignment vertical="center"/>
    </xf>
    <xf numFmtId="0" fontId="30" fillId="10" borderId="22" xfId="0" applyFont="1" applyFill="1" applyBorder="1" applyAlignment="1" applyProtection="1">
      <alignment horizontal="left" vertical="center"/>
    </xf>
    <xf numFmtId="0" fontId="30" fillId="10" borderId="23" xfId="0" applyFont="1" applyFill="1" applyBorder="1" applyAlignment="1" applyProtection="1">
      <alignment horizontal="left" vertical="center"/>
    </xf>
    <xf numFmtId="0" fontId="31" fillId="0" borderId="0" xfId="0" applyFont="1" applyFill="1" applyAlignment="1" applyProtection="1"/>
    <xf numFmtId="0" fontId="32" fillId="0" borderId="0" xfId="0" applyFont="1" applyFill="1" applyProtection="1"/>
    <xf numFmtId="0" fontId="30" fillId="10" borderId="21" xfId="0" applyFont="1" applyFill="1" applyBorder="1" applyAlignment="1" applyProtection="1">
      <alignment horizontal="left" vertical="center"/>
    </xf>
    <xf numFmtId="0" fontId="20" fillId="10" borderId="23" xfId="0" applyFont="1" applyFill="1" applyBorder="1" applyAlignment="1" applyProtection="1">
      <alignment horizontal="left" vertical="center"/>
    </xf>
    <xf numFmtId="0" fontId="33" fillId="10" borderId="22" xfId="0" applyFont="1" applyFill="1" applyBorder="1" applyAlignment="1" applyProtection="1">
      <alignment horizontal="left" vertical="center"/>
    </xf>
    <xf numFmtId="0" fontId="18" fillId="6" borderId="3" xfId="0" applyFont="1" applyFill="1" applyBorder="1" applyAlignment="1" applyProtection="1">
      <alignment horizontal="left" vertical="center"/>
      <protection locked="0"/>
    </xf>
    <xf numFmtId="0" fontId="21" fillId="0" borderId="0" xfId="0" applyFont="1" applyAlignment="1" applyProtection="1"/>
    <xf numFmtId="0" fontId="21" fillId="9" borderId="6" xfId="0" applyFont="1" applyFill="1" applyBorder="1" applyAlignment="1" applyProtection="1">
      <alignment horizontal="center" vertical="center"/>
    </xf>
    <xf numFmtId="0" fontId="12" fillId="7" borderId="5" xfId="0" applyFont="1" applyFill="1" applyBorder="1" applyAlignment="1" applyProtection="1">
      <alignment wrapText="1"/>
    </xf>
    <xf numFmtId="0" fontId="18" fillId="6" borderId="2" xfId="0" applyFont="1" applyFill="1" applyBorder="1" applyAlignment="1" applyProtection="1">
      <alignment horizontal="left" vertical="center"/>
      <protection locked="0"/>
    </xf>
    <xf numFmtId="0" fontId="18" fillId="6" borderId="9" xfId="0" applyFont="1" applyFill="1" applyBorder="1" applyAlignment="1" applyProtection="1">
      <alignment horizontal="left" vertical="center" wrapText="1"/>
      <protection locked="0"/>
    </xf>
    <xf numFmtId="0" fontId="4" fillId="0" borderId="24" xfId="0" applyFont="1" applyBorder="1" applyAlignment="1" applyProtection="1"/>
    <xf numFmtId="0" fontId="20" fillId="0" borderId="13" xfId="0" applyFont="1" applyBorder="1" applyAlignment="1" applyProtection="1"/>
    <xf numFmtId="0" fontId="30" fillId="10" borderId="22" xfId="0" applyFont="1" applyFill="1" applyBorder="1" applyAlignment="1" applyProtection="1"/>
    <xf numFmtId="0" fontId="17" fillId="0" borderId="3"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4" fillId="7" borderId="25"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 fillId="11" borderId="3" xfId="0" applyFont="1" applyFill="1" applyBorder="1" applyAlignment="1" applyProtection="1">
      <alignment vertical="center" wrapText="1"/>
    </xf>
    <xf numFmtId="0" fontId="30" fillId="10" borderId="22" xfId="1" applyFont="1" applyFill="1" applyBorder="1" applyAlignment="1" applyProtection="1"/>
    <xf numFmtId="0" fontId="30" fillId="10" borderId="22" xfId="0" applyFont="1" applyFill="1" applyBorder="1" applyAlignment="1" applyProtection="1">
      <alignment vertical="top" wrapText="1"/>
    </xf>
    <xf numFmtId="0" fontId="20" fillId="10" borderId="23" xfId="0" applyFont="1" applyFill="1" applyBorder="1" applyAlignment="1" applyProtection="1">
      <alignment wrapText="1"/>
    </xf>
    <xf numFmtId="0" fontId="20" fillId="10" borderId="22" xfId="0" applyFont="1" applyFill="1" applyBorder="1" applyAlignment="1" applyProtection="1">
      <alignment vertical="top"/>
    </xf>
    <xf numFmtId="0" fontId="1" fillId="0" borderId="11" xfId="0" applyFont="1" applyFill="1" applyBorder="1" applyAlignment="1" applyProtection="1">
      <alignment horizontal="center" vertical="center" wrapText="1"/>
    </xf>
    <xf numFmtId="0" fontId="1" fillId="0" borderId="26"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20" fillId="0" borderId="14" xfId="0" applyFont="1" applyFill="1" applyBorder="1" applyAlignment="1" applyProtection="1"/>
    <xf numFmtId="0" fontId="4" fillId="0" borderId="13" xfId="0" applyFont="1" applyFill="1" applyBorder="1" applyAlignment="1" applyProtection="1"/>
    <xf numFmtId="0" fontId="17" fillId="0" borderId="9" xfId="0" applyFont="1" applyFill="1" applyBorder="1" applyAlignment="1" applyProtection="1">
      <alignment vertical="center"/>
    </xf>
    <xf numFmtId="0" fontId="15" fillId="0" borderId="3"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23" fillId="6" borderId="1" xfId="0" applyNumberFormat="1" applyFont="1" applyFill="1" applyBorder="1" applyAlignment="1" applyProtection="1">
      <alignment horizontal="left" vertical="center"/>
      <protection locked="0"/>
    </xf>
    <xf numFmtId="0" fontId="20" fillId="0" borderId="0" xfId="0" applyFont="1" applyFill="1" applyBorder="1" applyAlignment="1" applyProtection="1"/>
    <xf numFmtId="0" fontId="20" fillId="0" borderId="0" xfId="0" applyFont="1" applyFill="1" applyBorder="1" applyAlignment="1"/>
    <xf numFmtId="167" fontId="23" fillId="0" borderId="0" xfId="0" applyNumberFormat="1" applyFont="1" applyFill="1" applyBorder="1" applyAlignment="1" applyProtection="1">
      <alignment horizontal="left" vertical="center"/>
      <protection locked="0"/>
    </xf>
    <xf numFmtId="0" fontId="23" fillId="0" borderId="0" xfId="0" applyNumberFormat="1" applyFont="1" applyFill="1" applyBorder="1" applyAlignment="1" applyProtection="1">
      <alignment horizontal="left" vertical="center"/>
      <protection locked="0"/>
    </xf>
    <xf numFmtId="0" fontId="20" fillId="0" borderId="0" xfId="0" applyFont="1" applyAlignment="1" applyProtection="1">
      <protection locked="0"/>
    </xf>
    <xf numFmtId="0" fontId="4" fillId="0" borderId="0" xfId="0" applyFont="1" applyAlignment="1">
      <alignment horizontal="center"/>
    </xf>
    <xf numFmtId="0" fontId="4" fillId="0" borderId="0" xfId="0" applyFont="1" applyAlignment="1">
      <alignment horizontal="left"/>
    </xf>
    <xf numFmtId="0" fontId="0" fillId="0" borderId="0" xfId="0" applyFill="1" applyAlignment="1">
      <alignment horizontal="right"/>
    </xf>
    <xf numFmtId="0" fontId="4" fillId="0" borderId="0" xfId="0" applyFont="1" applyAlignment="1" applyProtection="1">
      <alignment horizontal="left" wrapText="1"/>
    </xf>
    <xf numFmtId="0" fontId="1" fillId="0" borderId="0" xfId="0" applyFont="1" applyAlignment="1" applyProtection="1">
      <alignment horizontal="left" wrapText="1"/>
    </xf>
    <xf numFmtId="0" fontId="9" fillId="0" borderId="0" xfId="0" applyFont="1" applyAlignment="1" applyProtection="1">
      <alignment horizontal="left" wrapText="1"/>
    </xf>
    <xf numFmtId="0" fontId="11" fillId="13" borderId="0" xfId="0" applyFont="1" applyFill="1" applyBorder="1" applyAlignment="1" applyProtection="1">
      <alignment wrapText="1"/>
    </xf>
    <xf numFmtId="0" fontId="4" fillId="5" borderId="0" xfId="0" applyFont="1" applyFill="1" applyBorder="1" applyAlignment="1" applyProtection="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usps.com/text/pub28/28c1_001.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pe.usps.com/text/pub28/28c1_001.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e.usps.com/text/pub28/28c1_00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5"/>
  <sheetViews>
    <sheetView tabSelected="1" zoomScale="70" zoomScaleNormal="70" workbookViewId="0">
      <pane xSplit="3" ySplit="21" topLeftCell="D22" activePane="bottomRight" state="frozen"/>
      <selection pane="topRight" activeCell="D1" sqref="D1"/>
      <selection pane="bottomLeft" activeCell="A17" sqref="A17"/>
      <selection pane="bottomRight" activeCell="H2" sqref="H2"/>
    </sheetView>
  </sheetViews>
  <sheetFormatPr defaultColWidth="14.44140625" defaultRowHeight="15.6" outlineLevelCol="1" x14ac:dyDescent="0.3"/>
  <cols>
    <col min="1" max="1" width="7" style="2" customWidth="1"/>
    <col min="2" max="2" width="13" style="2" customWidth="1"/>
    <col min="3" max="3" width="69.77734375" style="68" customWidth="1"/>
    <col min="4" max="4" width="8.5546875" style="68" customWidth="1"/>
    <col min="5" max="6" width="8.5546875" style="2" customWidth="1"/>
    <col min="7" max="7" width="24.88671875" style="2" customWidth="1"/>
    <col min="8" max="8" width="18.6640625" style="2" customWidth="1"/>
    <col min="9" max="9" width="24.44140625" style="2" customWidth="1"/>
    <col min="10" max="10" width="45.77734375" style="53" customWidth="1" outlineLevel="1"/>
    <col min="11" max="11" width="30.77734375" style="110" customWidth="1" outlineLevel="1"/>
    <col min="12" max="16384" width="14.44140625" style="2"/>
  </cols>
  <sheetData>
    <row r="1" spans="1:16" ht="33" customHeight="1" x14ac:dyDescent="0.4">
      <c r="A1" s="1" t="s">
        <v>109</v>
      </c>
      <c r="I1" s="57" t="s">
        <v>151</v>
      </c>
      <c r="J1" s="2"/>
      <c r="K1" s="73"/>
      <c r="L1" s="53"/>
      <c r="M1" s="53"/>
      <c r="N1" s="53"/>
      <c r="O1" s="53"/>
      <c r="P1" s="53"/>
    </row>
    <row r="2" spans="1:16" s="53" customFormat="1" x14ac:dyDescent="0.3">
      <c r="A2" s="145"/>
      <c r="B2" s="146"/>
      <c r="C2" s="147"/>
      <c r="D2" s="56"/>
      <c r="E2" s="56"/>
      <c r="F2" s="56"/>
      <c r="G2" s="53" t="s">
        <v>284</v>
      </c>
      <c r="H2" s="144"/>
      <c r="I2" s="57"/>
      <c r="K2" s="74"/>
    </row>
    <row r="3" spans="1:16" s="53" customFormat="1" x14ac:dyDescent="0.3">
      <c r="A3" s="145"/>
      <c r="B3" s="146"/>
      <c r="C3" s="147"/>
      <c r="D3" s="56"/>
      <c r="E3" s="56"/>
      <c r="F3" s="56"/>
      <c r="G3" s="53" t="s">
        <v>289</v>
      </c>
      <c r="H3" s="144"/>
      <c r="I3" s="57"/>
      <c r="K3" s="74"/>
    </row>
    <row r="4" spans="1:16" s="53" customFormat="1" x14ac:dyDescent="0.3">
      <c r="A4" s="145"/>
      <c r="B4" s="146"/>
      <c r="C4" s="147"/>
      <c r="D4" s="58"/>
      <c r="E4" s="56"/>
      <c r="F4" s="56"/>
      <c r="G4" s="53" t="s">
        <v>15</v>
      </c>
      <c r="H4" s="144"/>
      <c r="I4" s="59"/>
      <c r="K4" s="74"/>
    </row>
    <row r="5" spans="1:16" s="53" customFormat="1" x14ac:dyDescent="0.3">
      <c r="A5" s="145"/>
      <c r="B5" s="146"/>
      <c r="C5" s="147"/>
      <c r="D5" s="58"/>
      <c r="E5" s="56"/>
      <c r="F5" s="56"/>
      <c r="G5" s="53" t="s">
        <v>17</v>
      </c>
      <c r="H5" s="144"/>
      <c r="I5" s="57"/>
      <c r="K5" s="74"/>
    </row>
    <row r="6" spans="1:16" s="53" customFormat="1" x14ac:dyDescent="0.3">
      <c r="A6" s="145"/>
      <c r="B6" s="146"/>
      <c r="C6" s="147"/>
      <c r="D6" s="58"/>
      <c r="E6" s="56"/>
      <c r="F6" s="56"/>
      <c r="G6" s="53" t="s">
        <v>25</v>
      </c>
      <c r="H6" s="144"/>
      <c r="I6" s="57"/>
      <c r="K6" s="74"/>
    </row>
    <row r="7" spans="1:16" s="53" customFormat="1" x14ac:dyDescent="0.3">
      <c r="A7" s="145"/>
      <c r="B7" s="146"/>
      <c r="C7" s="147"/>
      <c r="D7" s="58"/>
      <c r="E7" s="56"/>
      <c r="F7" s="56"/>
      <c r="G7" s="53" t="s">
        <v>21</v>
      </c>
      <c r="H7" s="144"/>
      <c r="I7" s="57"/>
      <c r="K7" s="74"/>
    </row>
    <row r="8" spans="1:16" s="53" customFormat="1" x14ac:dyDescent="0.3">
      <c r="A8" s="145"/>
      <c r="B8" s="146"/>
      <c r="C8" s="148"/>
      <c r="D8" s="58"/>
      <c r="E8" s="56"/>
      <c r="F8" s="56"/>
      <c r="G8" s="53" t="s">
        <v>22</v>
      </c>
      <c r="H8" s="144"/>
      <c r="I8" s="57"/>
      <c r="K8" s="74"/>
    </row>
    <row r="9" spans="1:16" s="53" customFormat="1" x14ac:dyDescent="0.3">
      <c r="A9" s="145"/>
      <c r="B9" s="146"/>
      <c r="C9" s="148"/>
      <c r="D9" s="58"/>
      <c r="E9" s="56"/>
      <c r="F9" s="56"/>
      <c r="G9" s="53" t="s">
        <v>23</v>
      </c>
      <c r="H9" s="144"/>
      <c r="I9" s="57"/>
      <c r="K9" s="74"/>
    </row>
    <row r="10" spans="1:16" s="53" customFormat="1" x14ac:dyDescent="0.3">
      <c r="A10" s="145"/>
      <c r="B10" s="146"/>
      <c r="C10" s="148"/>
      <c r="D10" s="58"/>
      <c r="E10" s="56"/>
      <c r="F10" s="56"/>
      <c r="G10" s="65" t="s">
        <v>16</v>
      </c>
      <c r="H10" s="144"/>
      <c r="I10" s="57"/>
      <c r="K10" s="74"/>
    </row>
    <row r="11" spans="1:16" s="53" customFormat="1" x14ac:dyDescent="0.3">
      <c r="A11" s="145"/>
      <c r="B11" s="146"/>
      <c r="C11" s="148"/>
      <c r="D11" s="58"/>
      <c r="E11" s="56"/>
      <c r="F11" s="56"/>
      <c r="G11" s="65" t="s">
        <v>18</v>
      </c>
      <c r="H11" s="144"/>
      <c r="I11" s="57"/>
      <c r="K11" s="74"/>
    </row>
    <row r="12" spans="1:16" s="53" customFormat="1" x14ac:dyDescent="0.3">
      <c r="A12" s="145"/>
      <c r="B12" s="146"/>
      <c r="C12" s="148"/>
      <c r="D12" s="58"/>
      <c r="E12" s="56"/>
      <c r="F12" s="56"/>
      <c r="G12" s="65" t="s">
        <v>19</v>
      </c>
      <c r="H12" s="144"/>
      <c r="I12" s="57"/>
      <c r="K12" s="74"/>
    </row>
    <row r="13" spans="1:16" s="53" customFormat="1" ht="12.75" customHeight="1" x14ac:dyDescent="0.3">
      <c r="A13" s="60"/>
      <c r="C13" s="61"/>
      <c r="D13" s="58"/>
      <c r="I13" s="57"/>
      <c r="K13" s="74"/>
    </row>
    <row r="14" spans="1:16" s="53" customFormat="1" ht="14.25" customHeight="1" x14ac:dyDescent="0.3">
      <c r="A14" s="62">
        <v>1</v>
      </c>
      <c r="B14" s="153" t="s">
        <v>20</v>
      </c>
      <c r="C14" s="153"/>
      <c r="D14" s="153"/>
      <c r="E14" s="153"/>
      <c r="F14" s="153"/>
      <c r="G14" s="153"/>
      <c r="H14" s="153"/>
      <c r="I14" s="153"/>
      <c r="K14" s="74"/>
      <c r="M14" s="149"/>
    </row>
    <row r="15" spans="1:16" ht="12.6" customHeight="1" x14ac:dyDescent="0.3">
      <c r="A15" s="3"/>
      <c r="B15" s="49"/>
      <c r="C15" s="49"/>
      <c r="D15" s="49"/>
      <c r="E15" s="49"/>
      <c r="F15" s="49"/>
      <c r="G15" s="49"/>
      <c r="H15" s="49"/>
      <c r="I15" s="49"/>
      <c r="K15" s="73"/>
    </row>
    <row r="16" spans="1:16" ht="16.2" thickBot="1" x14ac:dyDescent="0.35">
      <c r="A16" s="46"/>
      <c r="B16" s="4"/>
      <c r="C16" s="4"/>
      <c r="G16" s="5"/>
      <c r="H16" s="6" t="str">
        <f>IF(H21&gt;F19,"FAIL","PASS")</f>
        <v>PASS</v>
      </c>
      <c r="I16" s="7">
        <f>F19</f>
        <v>81.400000000000006</v>
      </c>
      <c r="K16" s="73"/>
    </row>
    <row r="17" spans="1:11" ht="409.6" hidden="1" x14ac:dyDescent="0.3">
      <c r="A17" s="154" t="s">
        <v>192</v>
      </c>
      <c r="B17" s="155"/>
      <c r="C17" s="155"/>
      <c r="D17" s="8" t="s">
        <v>203</v>
      </c>
      <c r="E17" s="9" t="s">
        <v>1</v>
      </c>
      <c r="F17" s="10" t="s">
        <v>202</v>
      </c>
      <c r="G17" s="10" t="s">
        <v>191</v>
      </c>
      <c r="H17" s="10" t="s">
        <v>6</v>
      </c>
      <c r="I17" s="11"/>
      <c r="K17" s="111"/>
    </row>
    <row r="18" spans="1:11" ht="40.200000000000003" hidden="1" x14ac:dyDescent="0.3">
      <c r="A18" s="69"/>
      <c r="B18" s="69"/>
      <c r="C18" s="69"/>
      <c r="D18" s="8"/>
      <c r="E18" s="13" t="s">
        <v>8</v>
      </c>
      <c r="F18" s="14">
        <v>0.2</v>
      </c>
      <c r="G18" s="10"/>
      <c r="H18" s="10"/>
      <c r="I18" s="11"/>
      <c r="K18" s="111"/>
    </row>
    <row r="19" spans="1:11" ht="27" hidden="1" x14ac:dyDescent="0.3">
      <c r="A19" s="69"/>
      <c r="B19" s="69"/>
      <c r="C19" s="69"/>
      <c r="D19" s="8"/>
      <c r="E19" s="13" t="s">
        <v>9</v>
      </c>
      <c r="F19" s="15">
        <f>F18*F20</f>
        <v>81.400000000000006</v>
      </c>
      <c r="G19" s="10"/>
      <c r="H19" s="10"/>
      <c r="I19" s="11"/>
      <c r="K19" s="111"/>
    </row>
    <row r="20" spans="1:11" ht="16.2" hidden="1" thickBot="1" x14ac:dyDescent="0.35">
      <c r="A20" s="17"/>
      <c r="B20" s="17"/>
      <c r="C20" s="18"/>
      <c r="D20" s="156"/>
      <c r="E20" s="157"/>
      <c r="F20" s="19">
        <f>SUM(F22:F71)</f>
        <v>407</v>
      </c>
      <c r="G20" s="20"/>
      <c r="H20" s="21"/>
      <c r="I20" s="22"/>
      <c r="K20" s="111"/>
    </row>
    <row r="21" spans="1:11" s="85" customFormat="1" ht="53.4" thickBot="1" x14ac:dyDescent="0.3">
      <c r="A21" s="128" t="s">
        <v>108</v>
      </c>
      <c r="B21" s="79" t="s">
        <v>110</v>
      </c>
      <c r="C21" s="80" t="s">
        <v>32</v>
      </c>
      <c r="D21" s="81"/>
      <c r="E21" s="81"/>
      <c r="F21" s="82"/>
      <c r="G21" s="76" t="s">
        <v>12</v>
      </c>
      <c r="H21" s="83">
        <f>SUM(H22:H71)</f>
        <v>0</v>
      </c>
      <c r="I21" s="84" t="s">
        <v>3</v>
      </c>
      <c r="J21" s="77" t="s">
        <v>107</v>
      </c>
      <c r="K21" s="78" t="s">
        <v>72</v>
      </c>
    </row>
    <row r="22" spans="1:11" ht="18" customHeight="1" thickTop="1" x14ac:dyDescent="0.25">
      <c r="A22" s="136" t="s">
        <v>193</v>
      </c>
      <c r="B22" s="91" t="s">
        <v>110</v>
      </c>
      <c r="C22" s="92" t="s">
        <v>56</v>
      </c>
      <c r="D22" s="142">
        <v>2</v>
      </c>
      <c r="E22" s="142">
        <v>2</v>
      </c>
      <c r="F22" s="142">
        <f t="shared" ref="F22:F53" si="0">2*E22+D22</f>
        <v>6</v>
      </c>
      <c r="G22" s="94"/>
      <c r="H22" s="93" t="str">
        <f t="shared" ref="H22:H53" si="1">IF(G22="","",IF(G22="N/A","",IF(G22="OK","",F22*G22)))</f>
        <v/>
      </c>
      <c r="I22" s="95"/>
      <c r="J22" s="86" t="s">
        <v>81</v>
      </c>
      <c r="K22" s="112" t="s">
        <v>133</v>
      </c>
    </row>
    <row r="23" spans="1:11" ht="18" customHeight="1" x14ac:dyDescent="0.25">
      <c r="A23" s="125">
        <v>2</v>
      </c>
      <c r="B23" s="91" t="s">
        <v>110</v>
      </c>
      <c r="C23" s="96" t="s">
        <v>55</v>
      </c>
      <c r="D23" s="127">
        <v>2</v>
      </c>
      <c r="E23" s="127">
        <v>3</v>
      </c>
      <c r="F23" s="127">
        <f t="shared" si="0"/>
        <v>8</v>
      </c>
      <c r="G23" s="98"/>
      <c r="H23" s="97" t="str">
        <f t="shared" si="1"/>
        <v/>
      </c>
      <c r="I23" s="99"/>
      <c r="J23" s="87" t="s">
        <v>82</v>
      </c>
      <c r="K23" s="75" t="s">
        <v>63</v>
      </c>
    </row>
    <row r="24" spans="1:11" ht="18" customHeight="1" x14ac:dyDescent="0.25">
      <c r="A24" s="125" t="s">
        <v>198</v>
      </c>
      <c r="B24" s="91" t="s">
        <v>110</v>
      </c>
      <c r="C24" s="96" t="s">
        <v>113</v>
      </c>
      <c r="D24" s="127">
        <v>4</v>
      </c>
      <c r="E24" s="127">
        <v>4</v>
      </c>
      <c r="F24" s="127">
        <f t="shared" si="0"/>
        <v>12</v>
      </c>
      <c r="G24" s="98"/>
      <c r="H24" s="97" t="str">
        <f t="shared" si="1"/>
        <v/>
      </c>
      <c r="I24" s="99"/>
      <c r="J24" s="87" t="s">
        <v>204</v>
      </c>
      <c r="K24" s="75" t="s">
        <v>63</v>
      </c>
    </row>
    <row r="25" spans="1:11" ht="18" customHeight="1" x14ac:dyDescent="0.25">
      <c r="A25" s="124">
        <v>4</v>
      </c>
      <c r="B25" s="90" t="s">
        <v>4</v>
      </c>
      <c r="C25" s="96" t="s">
        <v>114</v>
      </c>
      <c r="D25" s="127">
        <v>2</v>
      </c>
      <c r="E25" s="127">
        <v>3</v>
      </c>
      <c r="F25" s="127">
        <f t="shared" si="0"/>
        <v>8</v>
      </c>
      <c r="G25" s="98"/>
      <c r="H25" s="97" t="str">
        <f t="shared" si="1"/>
        <v/>
      </c>
      <c r="I25" s="99"/>
      <c r="J25" s="87" t="s">
        <v>73</v>
      </c>
      <c r="K25" s="75" t="s">
        <v>58</v>
      </c>
    </row>
    <row r="26" spans="1:11" ht="18" customHeight="1" x14ac:dyDescent="0.25">
      <c r="A26" s="125" t="s">
        <v>194</v>
      </c>
      <c r="B26" s="91" t="s">
        <v>110</v>
      </c>
      <c r="C26" s="107" t="s">
        <v>115</v>
      </c>
      <c r="D26" s="127">
        <v>2</v>
      </c>
      <c r="E26" s="127">
        <v>2</v>
      </c>
      <c r="F26" s="127">
        <f t="shared" si="0"/>
        <v>6</v>
      </c>
      <c r="G26" s="98"/>
      <c r="H26" s="97" t="str">
        <f t="shared" si="1"/>
        <v/>
      </c>
      <c r="I26" s="99"/>
      <c r="J26" s="88" t="s">
        <v>76</v>
      </c>
      <c r="K26" s="108" t="s">
        <v>116</v>
      </c>
    </row>
    <row r="27" spans="1:11" ht="18" customHeight="1" x14ac:dyDescent="0.25">
      <c r="A27" s="125" t="s">
        <v>197</v>
      </c>
      <c r="B27" s="91" t="s">
        <v>110</v>
      </c>
      <c r="C27" s="96" t="s">
        <v>54</v>
      </c>
      <c r="D27" s="127">
        <v>4</v>
      </c>
      <c r="E27" s="127">
        <v>1</v>
      </c>
      <c r="F27" s="127">
        <f t="shared" si="0"/>
        <v>6</v>
      </c>
      <c r="G27" s="98"/>
      <c r="H27" s="97" t="str">
        <f t="shared" si="1"/>
        <v/>
      </c>
      <c r="I27" s="99"/>
      <c r="J27" s="87" t="s">
        <v>207</v>
      </c>
      <c r="K27" s="108" t="s">
        <v>117</v>
      </c>
    </row>
    <row r="28" spans="1:11" ht="18" customHeight="1" x14ac:dyDescent="0.25">
      <c r="A28" s="124">
        <v>7</v>
      </c>
      <c r="B28" s="90" t="s">
        <v>5</v>
      </c>
      <c r="C28" s="96" t="s">
        <v>26</v>
      </c>
      <c r="D28" s="127">
        <v>4</v>
      </c>
      <c r="E28" s="127">
        <v>4</v>
      </c>
      <c r="F28" s="127">
        <f t="shared" si="0"/>
        <v>12</v>
      </c>
      <c r="G28" s="98"/>
      <c r="H28" s="97" t="str">
        <f t="shared" si="1"/>
        <v/>
      </c>
      <c r="I28" s="99"/>
      <c r="J28" s="87" t="s">
        <v>77</v>
      </c>
      <c r="K28" s="108" t="s">
        <v>117</v>
      </c>
    </row>
    <row r="29" spans="1:11" ht="18" customHeight="1" x14ac:dyDescent="0.25">
      <c r="A29" s="125" t="s">
        <v>195</v>
      </c>
      <c r="B29" s="91" t="s">
        <v>110</v>
      </c>
      <c r="C29" s="96" t="s">
        <v>69</v>
      </c>
      <c r="D29" s="127">
        <v>2</v>
      </c>
      <c r="E29" s="127">
        <v>3</v>
      </c>
      <c r="F29" s="127">
        <f t="shared" si="0"/>
        <v>8</v>
      </c>
      <c r="G29" s="98"/>
      <c r="H29" s="97" t="str">
        <f t="shared" si="1"/>
        <v/>
      </c>
      <c r="I29" s="99"/>
      <c r="J29" s="87" t="s">
        <v>78</v>
      </c>
      <c r="K29" s="108" t="s">
        <v>117</v>
      </c>
    </row>
    <row r="30" spans="1:11" ht="18" customHeight="1" x14ac:dyDescent="0.25">
      <c r="A30" s="125" t="s">
        <v>196</v>
      </c>
      <c r="B30" s="91" t="s">
        <v>110</v>
      </c>
      <c r="C30" s="96" t="s">
        <v>53</v>
      </c>
      <c r="D30" s="127">
        <v>4</v>
      </c>
      <c r="E30" s="127">
        <v>3</v>
      </c>
      <c r="F30" s="127">
        <f t="shared" si="0"/>
        <v>10</v>
      </c>
      <c r="G30" s="98"/>
      <c r="H30" s="97" t="str">
        <f t="shared" si="1"/>
        <v/>
      </c>
      <c r="I30" s="99"/>
      <c r="J30" s="87" t="s">
        <v>79</v>
      </c>
      <c r="K30" s="108" t="s">
        <v>118</v>
      </c>
    </row>
    <row r="31" spans="1:11" ht="18" customHeight="1" x14ac:dyDescent="0.25">
      <c r="A31" s="124">
        <v>10</v>
      </c>
      <c r="B31" s="91" t="s">
        <v>110</v>
      </c>
      <c r="C31" s="96" t="s">
        <v>52</v>
      </c>
      <c r="D31" s="127">
        <v>4</v>
      </c>
      <c r="E31" s="127">
        <v>2</v>
      </c>
      <c r="F31" s="127">
        <f t="shared" si="0"/>
        <v>8</v>
      </c>
      <c r="G31" s="98"/>
      <c r="H31" s="97" t="str">
        <f t="shared" si="1"/>
        <v/>
      </c>
      <c r="I31" s="99"/>
      <c r="J31" s="87" t="s">
        <v>211</v>
      </c>
      <c r="K31" s="108" t="s">
        <v>118</v>
      </c>
    </row>
    <row r="32" spans="1:11" ht="18" customHeight="1" x14ac:dyDescent="0.25">
      <c r="A32" s="124">
        <v>11</v>
      </c>
      <c r="B32" s="91" t="s">
        <v>110</v>
      </c>
      <c r="C32" s="96" t="s">
        <v>57</v>
      </c>
      <c r="D32" s="127">
        <v>3</v>
      </c>
      <c r="E32" s="127">
        <v>3</v>
      </c>
      <c r="F32" s="127">
        <f t="shared" si="0"/>
        <v>9</v>
      </c>
      <c r="G32" s="98"/>
      <c r="H32" s="97" t="str">
        <f t="shared" si="1"/>
        <v/>
      </c>
      <c r="I32" s="99"/>
      <c r="J32" s="87" t="s">
        <v>80</v>
      </c>
      <c r="K32" s="75" t="s">
        <v>59</v>
      </c>
    </row>
    <row r="33" spans="1:11" ht="18" customHeight="1" x14ac:dyDescent="0.25">
      <c r="A33" s="125" t="s">
        <v>200</v>
      </c>
      <c r="B33" s="91" t="s">
        <v>110</v>
      </c>
      <c r="C33" s="96" t="s">
        <v>137</v>
      </c>
      <c r="D33" s="127">
        <v>4</v>
      </c>
      <c r="E33" s="127">
        <v>4</v>
      </c>
      <c r="F33" s="127">
        <f t="shared" si="0"/>
        <v>12</v>
      </c>
      <c r="G33" s="98"/>
      <c r="H33" s="97" t="str">
        <f t="shared" si="1"/>
        <v/>
      </c>
      <c r="I33" s="99"/>
      <c r="J33" s="87" t="s">
        <v>84</v>
      </c>
      <c r="K33" s="108" t="s">
        <v>119</v>
      </c>
    </row>
    <row r="34" spans="1:11" ht="18" customHeight="1" x14ac:dyDescent="0.25">
      <c r="A34" s="125" t="s">
        <v>201</v>
      </c>
      <c r="B34" s="91" t="s">
        <v>110</v>
      </c>
      <c r="C34" s="96" t="s">
        <v>31</v>
      </c>
      <c r="D34" s="127">
        <v>2</v>
      </c>
      <c r="E34" s="127">
        <v>3</v>
      </c>
      <c r="F34" s="127">
        <f t="shared" si="0"/>
        <v>8</v>
      </c>
      <c r="G34" s="98"/>
      <c r="H34" s="97" t="str">
        <f t="shared" si="1"/>
        <v/>
      </c>
      <c r="I34" s="99"/>
      <c r="J34" s="87" t="s">
        <v>83</v>
      </c>
      <c r="K34" s="108" t="s">
        <v>119</v>
      </c>
    </row>
    <row r="35" spans="1:11" ht="18" customHeight="1" x14ac:dyDescent="0.25">
      <c r="A35" s="124">
        <v>14</v>
      </c>
      <c r="B35" s="91" t="s">
        <v>110</v>
      </c>
      <c r="C35" s="100" t="s">
        <v>134</v>
      </c>
      <c r="D35" s="127">
        <v>4</v>
      </c>
      <c r="E35" s="127">
        <v>3</v>
      </c>
      <c r="F35" s="127">
        <f t="shared" si="0"/>
        <v>10</v>
      </c>
      <c r="G35" s="98"/>
      <c r="H35" s="97" t="str">
        <f t="shared" si="1"/>
        <v/>
      </c>
      <c r="I35" s="99"/>
      <c r="J35" s="87" t="s">
        <v>135</v>
      </c>
      <c r="K35" s="108" t="s">
        <v>119</v>
      </c>
    </row>
    <row r="36" spans="1:11" ht="18" customHeight="1" x14ac:dyDescent="0.25">
      <c r="A36" s="125">
        <v>15</v>
      </c>
      <c r="B36" s="91" t="s">
        <v>110</v>
      </c>
      <c r="C36" s="96" t="s">
        <v>64</v>
      </c>
      <c r="D36" s="127">
        <v>2</v>
      </c>
      <c r="E36" s="127">
        <v>3</v>
      </c>
      <c r="F36" s="127">
        <f t="shared" si="0"/>
        <v>8</v>
      </c>
      <c r="G36" s="98"/>
      <c r="H36" s="97" t="str">
        <f t="shared" si="1"/>
        <v/>
      </c>
      <c r="I36" s="99"/>
      <c r="J36" s="87" t="s">
        <v>85</v>
      </c>
      <c r="K36" s="114" t="s">
        <v>120</v>
      </c>
    </row>
    <row r="37" spans="1:11" ht="18" customHeight="1" x14ac:dyDescent="0.25">
      <c r="A37" s="124">
        <v>16</v>
      </c>
      <c r="B37" s="91" t="s">
        <v>110</v>
      </c>
      <c r="C37" s="96" t="s">
        <v>40</v>
      </c>
      <c r="D37" s="127">
        <v>3</v>
      </c>
      <c r="E37" s="127">
        <v>2</v>
      </c>
      <c r="F37" s="127">
        <f t="shared" si="0"/>
        <v>7</v>
      </c>
      <c r="G37" s="98"/>
      <c r="H37" s="97" t="str">
        <f t="shared" si="1"/>
        <v/>
      </c>
      <c r="I37" s="99"/>
      <c r="J37" s="87" t="s">
        <v>216</v>
      </c>
      <c r="K37" s="108" t="s">
        <v>40</v>
      </c>
    </row>
    <row r="38" spans="1:11" ht="18" customHeight="1" x14ac:dyDescent="0.25">
      <c r="A38" s="124">
        <v>17</v>
      </c>
      <c r="B38" s="91" t="s">
        <v>110</v>
      </c>
      <c r="C38" s="96" t="s">
        <v>70</v>
      </c>
      <c r="D38" s="143">
        <v>3</v>
      </c>
      <c r="E38" s="143">
        <v>2</v>
      </c>
      <c r="F38" s="127">
        <f t="shared" si="0"/>
        <v>7</v>
      </c>
      <c r="G38" s="98"/>
      <c r="H38" s="97" t="str">
        <f t="shared" si="1"/>
        <v/>
      </c>
      <c r="I38" s="101"/>
      <c r="J38" s="87" t="s">
        <v>274</v>
      </c>
      <c r="K38" s="108" t="s">
        <v>70</v>
      </c>
    </row>
    <row r="39" spans="1:11" ht="18" customHeight="1" x14ac:dyDescent="0.25">
      <c r="A39" s="124">
        <v>18</v>
      </c>
      <c r="B39" s="91" t="s">
        <v>110</v>
      </c>
      <c r="C39" s="96" t="s">
        <v>33</v>
      </c>
      <c r="D39" s="143">
        <v>3</v>
      </c>
      <c r="E39" s="143">
        <v>3</v>
      </c>
      <c r="F39" s="127">
        <f t="shared" si="0"/>
        <v>9</v>
      </c>
      <c r="G39" s="98"/>
      <c r="H39" s="97" t="str">
        <f t="shared" si="1"/>
        <v/>
      </c>
      <c r="I39" s="101"/>
      <c r="J39" s="87" t="s">
        <v>214</v>
      </c>
      <c r="K39" s="108" t="s">
        <v>121</v>
      </c>
    </row>
    <row r="40" spans="1:11" ht="18" customHeight="1" x14ac:dyDescent="0.25">
      <c r="A40" s="124">
        <v>19</v>
      </c>
      <c r="B40" s="91" t="s">
        <v>110</v>
      </c>
      <c r="C40" s="100" t="s">
        <v>34</v>
      </c>
      <c r="D40" s="127">
        <v>3</v>
      </c>
      <c r="E40" s="127">
        <v>3</v>
      </c>
      <c r="F40" s="127">
        <f t="shared" si="0"/>
        <v>9</v>
      </c>
      <c r="G40" s="98"/>
      <c r="H40" s="97" t="str">
        <f t="shared" si="1"/>
        <v/>
      </c>
      <c r="I40" s="99"/>
      <c r="J40" s="87" t="s">
        <v>225</v>
      </c>
      <c r="K40" s="108" t="s">
        <v>34</v>
      </c>
    </row>
    <row r="41" spans="1:11" ht="18" customHeight="1" x14ac:dyDescent="0.25">
      <c r="A41" s="124">
        <v>20</v>
      </c>
      <c r="B41" s="91" t="s">
        <v>110</v>
      </c>
      <c r="C41" s="96" t="s">
        <v>35</v>
      </c>
      <c r="D41" s="127">
        <v>4</v>
      </c>
      <c r="E41" s="127">
        <v>3</v>
      </c>
      <c r="F41" s="127">
        <f t="shared" si="0"/>
        <v>10</v>
      </c>
      <c r="G41" s="98"/>
      <c r="H41" s="97" t="str">
        <f t="shared" si="1"/>
        <v/>
      </c>
      <c r="I41" s="99"/>
      <c r="J41" s="87" t="s">
        <v>86</v>
      </c>
      <c r="K41" s="108" t="s">
        <v>35</v>
      </c>
    </row>
    <row r="42" spans="1:11" ht="18" customHeight="1" x14ac:dyDescent="0.25">
      <c r="A42" s="125">
        <v>21</v>
      </c>
      <c r="B42" s="91" t="s">
        <v>110</v>
      </c>
      <c r="C42" s="96" t="s">
        <v>37</v>
      </c>
      <c r="D42" s="127">
        <v>4</v>
      </c>
      <c r="E42" s="127">
        <v>3</v>
      </c>
      <c r="F42" s="127">
        <f t="shared" si="0"/>
        <v>10</v>
      </c>
      <c r="G42" s="98"/>
      <c r="H42" s="97" t="str">
        <f t="shared" si="1"/>
        <v/>
      </c>
      <c r="I42" s="99"/>
      <c r="J42" s="87" t="s">
        <v>87</v>
      </c>
      <c r="K42" s="108" t="s">
        <v>122</v>
      </c>
    </row>
    <row r="43" spans="1:11" ht="18" customHeight="1" x14ac:dyDescent="0.25">
      <c r="A43" s="124">
        <v>22</v>
      </c>
      <c r="B43" s="91" t="s">
        <v>110</v>
      </c>
      <c r="C43" s="96" t="s">
        <v>36</v>
      </c>
      <c r="D43" s="127">
        <v>2</v>
      </c>
      <c r="E43" s="127">
        <v>3</v>
      </c>
      <c r="F43" s="127">
        <f t="shared" si="0"/>
        <v>8</v>
      </c>
      <c r="G43" s="98"/>
      <c r="H43" s="97" t="str">
        <f t="shared" si="1"/>
        <v/>
      </c>
      <c r="I43" s="99"/>
      <c r="J43" s="87" t="s">
        <v>88</v>
      </c>
      <c r="K43" s="108" t="s">
        <v>123</v>
      </c>
    </row>
    <row r="44" spans="1:11" ht="18" customHeight="1" x14ac:dyDescent="0.25">
      <c r="A44" s="124">
        <v>23</v>
      </c>
      <c r="B44" s="91" t="s">
        <v>110</v>
      </c>
      <c r="C44" s="100" t="s">
        <v>51</v>
      </c>
      <c r="D44" s="127">
        <v>3</v>
      </c>
      <c r="E44" s="127">
        <v>2</v>
      </c>
      <c r="F44" s="127">
        <f t="shared" si="0"/>
        <v>7</v>
      </c>
      <c r="G44" s="98"/>
      <c r="H44" s="97" t="str">
        <f t="shared" si="1"/>
        <v/>
      </c>
      <c r="I44" s="99"/>
      <c r="J44" s="87" t="s">
        <v>227</v>
      </c>
      <c r="K44" s="108" t="s">
        <v>132</v>
      </c>
    </row>
    <row r="45" spans="1:11" ht="18" customHeight="1" x14ac:dyDescent="0.25">
      <c r="A45" s="125">
        <v>24</v>
      </c>
      <c r="B45" s="91" t="s">
        <v>110</v>
      </c>
      <c r="C45" s="100" t="s">
        <v>67</v>
      </c>
      <c r="D45" s="127">
        <v>2</v>
      </c>
      <c r="E45" s="127">
        <v>2</v>
      </c>
      <c r="F45" s="127">
        <f t="shared" si="0"/>
        <v>6</v>
      </c>
      <c r="G45" s="98"/>
      <c r="H45" s="97" t="str">
        <f t="shared" si="1"/>
        <v/>
      </c>
      <c r="I45" s="99"/>
      <c r="J45" s="87" t="s">
        <v>230</v>
      </c>
      <c r="K45" s="108" t="s">
        <v>38</v>
      </c>
    </row>
    <row r="46" spans="1:11" ht="18" customHeight="1" x14ac:dyDescent="0.25">
      <c r="A46" s="124">
        <v>25</v>
      </c>
      <c r="B46" s="91" t="s">
        <v>110</v>
      </c>
      <c r="C46" s="100" t="s">
        <v>38</v>
      </c>
      <c r="D46" s="127">
        <v>4</v>
      </c>
      <c r="E46" s="127">
        <v>3</v>
      </c>
      <c r="F46" s="127">
        <f t="shared" si="0"/>
        <v>10</v>
      </c>
      <c r="G46" s="98"/>
      <c r="H46" s="97" t="str">
        <f t="shared" si="1"/>
        <v/>
      </c>
      <c r="I46" s="99"/>
      <c r="J46" s="87" t="s">
        <v>89</v>
      </c>
      <c r="K46" s="108" t="s">
        <v>38</v>
      </c>
    </row>
    <row r="47" spans="1:11" ht="18" customHeight="1" x14ac:dyDescent="0.25">
      <c r="A47" s="124">
        <v>26</v>
      </c>
      <c r="B47" s="91" t="s">
        <v>110</v>
      </c>
      <c r="C47" s="96" t="s">
        <v>65</v>
      </c>
      <c r="D47" s="127">
        <v>2</v>
      </c>
      <c r="E47" s="127">
        <v>3</v>
      </c>
      <c r="F47" s="127">
        <f t="shared" si="0"/>
        <v>8</v>
      </c>
      <c r="G47" s="98"/>
      <c r="H47" s="97" t="str">
        <f t="shared" si="1"/>
        <v/>
      </c>
      <c r="I47" s="99"/>
      <c r="J47" s="87" t="s">
        <v>90</v>
      </c>
      <c r="K47" s="108" t="s">
        <v>38</v>
      </c>
    </row>
    <row r="48" spans="1:11" ht="18" customHeight="1" x14ac:dyDescent="0.25">
      <c r="A48" s="124">
        <v>27</v>
      </c>
      <c r="B48" s="91" t="s">
        <v>110</v>
      </c>
      <c r="C48" s="96" t="s">
        <v>39</v>
      </c>
      <c r="D48" s="127">
        <v>4</v>
      </c>
      <c r="E48" s="127">
        <v>4</v>
      </c>
      <c r="F48" s="127">
        <f t="shared" si="0"/>
        <v>12</v>
      </c>
      <c r="G48" s="98"/>
      <c r="H48" s="97" t="str">
        <f t="shared" si="1"/>
        <v/>
      </c>
      <c r="I48" s="99"/>
      <c r="J48" s="87" t="s">
        <v>91</v>
      </c>
      <c r="K48" s="108" t="s">
        <v>39</v>
      </c>
    </row>
    <row r="49" spans="1:11" ht="18" customHeight="1" x14ac:dyDescent="0.25">
      <c r="A49" s="124">
        <v>28</v>
      </c>
      <c r="B49" s="91" t="s">
        <v>110</v>
      </c>
      <c r="C49" s="96" t="s">
        <v>66</v>
      </c>
      <c r="D49" s="127">
        <v>4</v>
      </c>
      <c r="E49" s="127">
        <v>4</v>
      </c>
      <c r="F49" s="127">
        <f t="shared" si="0"/>
        <v>12</v>
      </c>
      <c r="G49" s="98"/>
      <c r="H49" s="97" t="str">
        <f t="shared" si="1"/>
        <v/>
      </c>
      <c r="I49" s="99"/>
      <c r="J49" s="87" t="s">
        <v>275</v>
      </c>
      <c r="K49" s="108" t="s">
        <v>124</v>
      </c>
    </row>
    <row r="50" spans="1:11" ht="18" customHeight="1" x14ac:dyDescent="0.25">
      <c r="A50" s="124">
        <v>29</v>
      </c>
      <c r="B50" s="91" t="s">
        <v>110</v>
      </c>
      <c r="C50" s="96" t="s">
        <v>112</v>
      </c>
      <c r="D50" s="127">
        <v>4</v>
      </c>
      <c r="E50" s="127">
        <v>4</v>
      </c>
      <c r="F50" s="127">
        <f t="shared" si="0"/>
        <v>12</v>
      </c>
      <c r="G50" s="98"/>
      <c r="H50" s="97" t="str">
        <f t="shared" si="1"/>
        <v/>
      </c>
      <c r="I50" s="99"/>
      <c r="J50" s="87" t="s">
        <v>276</v>
      </c>
      <c r="K50" s="108" t="s">
        <v>124</v>
      </c>
    </row>
    <row r="51" spans="1:11" ht="18" customHeight="1" x14ac:dyDescent="0.25">
      <c r="A51" s="125">
        <v>30</v>
      </c>
      <c r="B51" s="91" t="s">
        <v>110</v>
      </c>
      <c r="C51" s="96" t="s">
        <v>50</v>
      </c>
      <c r="D51" s="127">
        <v>2</v>
      </c>
      <c r="E51" s="127">
        <v>2</v>
      </c>
      <c r="F51" s="127">
        <f t="shared" si="0"/>
        <v>6</v>
      </c>
      <c r="G51" s="98"/>
      <c r="H51" s="97" t="str">
        <f t="shared" si="1"/>
        <v/>
      </c>
      <c r="I51" s="99"/>
      <c r="J51" s="87" t="s">
        <v>92</v>
      </c>
      <c r="K51" s="108" t="s">
        <v>125</v>
      </c>
    </row>
    <row r="52" spans="1:11" ht="18" customHeight="1" x14ac:dyDescent="0.25">
      <c r="A52" s="124">
        <v>31</v>
      </c>
      <c r="B52" s="91" t="s">
        <v>110</v>
      </c>
      <c r="C52" s="100" t="s">
        <v>68</v>
      </c>
      <c r="D52" s="127">
        <v>4</v>
      </c>
      <c r="E52" s="127">
        <v>4</v>
      </c>
      <c r="F52" s="127">
        <f t="shared" si="0"/>
        <v>12</v>
      </c>
      <c r="G52" s="98"/>
      <c r="H52" s="97" t="str">
        <f t="shared" si="1"/>
        <v/>
      </c>
      <c r="I52" s="99"/>
      <c r="J52" s="87" t="s">
        <v>277</v>
      </c>
      <c r="K52" s="108" t="s">
        <v>125</v>
      </c>
    </row>
    <row r="53" spans="1:11" ht="18" customHeight="1" x14ac:dyDescent="0.25">
      <c r="A53" s="124">
        <v>32</v>
      </c>
      <c r="B53" s="91" t="s">
        <v>110</v>
      </c>
      <c r="C53" s="96" t="s">
        <v>281</v>
      </c>
      <c r="D53" s="127">
        <v>2</v>
      </c>
      <c r="E53" s="127">
        <v>2</v>
      </c>
      <c r="F53" s="127">
        <f t="shared" si="0"/>
        <v>6</v>
      </c>
      <c r="G53" s="98"/>
      <c r="H53" s="97" t="str">
        <f t="shared" si="1"/>
        <v/>
      </c>
      <c r="I53" s="99"/>
      <c r="J53" s="87" t="s">
        <v>93</v>
      </c>
      <c r="K53" s="108" t="s">
        <v>27</v>
      </c>
    </row>
    <row r="54" spans="1:11" ht="18" customHeight="1" x14ac:dyDescent="0.25">
      <c r="A54" s="125">
        <v>33</v>
      </c>
      <c r="B54" s="91" t="s">
        <v>110</v>
      </c>
      <c r="C54" s="100" t="s">
        <v>71</v>
      </c>
      <c r="D54" s="127">
        <v>3</v>
      </c>
      <c r="E54" s="127">
        <v>3</v>
      </c>
      <c r="F54" s="127">
        <f t="shared" ref="F54:F70" si="2">2*E54+D54</f>
        <v>9</v>
      </c>
      <c r="G54" s="98"/>
      <c r="H54" s="97" t="str">
        <f t="shared" ref="H54:H70" si="3">IF(G54="","",IF(G54="N/A","",IF(G54="OK","",F54*G54)))</f>
        <v/>
      </c>
      <c r="I54" s="99"/>
      <c r="J54" s="87" t="s">
        <v>94</v>
      </c>
      <c r="K54" s="108" t="s">
        <v>71</v>
      </c>
    </row>
    <row r="55" spans="1:11" ht="18" customHeight="1" x14ac:dyDescent="0.25">
      <c r="A55" s="124">
        <v>34</v>
      </c>
      <c r="B55" s="91" t="s">
        <v>110</v>
      </c>
      <c r="C55" s="100" t="s">
        <v>49</v>
      </c>
      <c r="D55" s="127">
        <v>3</v>
      </c>
      <c r="E55" s="127">
        <v>4</v>
      </c>
      <c r="F55" s="127">
        <f t="shared" si="2"/>
        <v>11</v>
      </c>
      <c r="G55" s="98"/>
      <c r="H55" s="97" t="str">
        <f t="shared" si="3"/>
        <v/>
      </c>
      <c r="I55" s="99"/>
      <c r="J55" s="87" t="s">
        <v>95</v>
      </c>
      <c r="K55" s="108" t="s">
        <v>71</v>
      </c>
    </row>
    <row r="56" spans="1:11" ht="18" customHeight="1" x14ac:dyDescent="0.25">
      <c r="A56" s="124">
        <v>36</v>
      </c>
      <c r="B56" s="91" t="s">
        <v>110</v>
      </c>
      <c r="C56" s="96" t="s">
        <v>47</v>
      </c>
      <c r="D56" s="127">
        <v>4</v>
      </c>
      <c r="E56" s="127">
        <v>4</v>
      </c>
      <c r="F56" s="127">
        <f t="shared" si="2"/>
        <v>12</v>
      </c>
      <c r="G56" s="98"/>
      <c r="H56" s="97" t="str">
        <f t="shared" si="3"/>
        <v/>
      </c>
      <c r="I56" s="99"/>
      <c r="J56" s="87" t="s">
        <v>263</v>
      </c>
      <c r="K56" s="108" t="s">
        <v>126</v>
      </c>
    </row>
    <row r="57" spans="1:11" ht="18" customHeight="1" x14ac:dyDescent="0.25">
      <c r="A57" s="124">
        <v>35</v>
      </c>
      <c r="B57" s="91" t="s">
        <v>110</v>
      </c>
      <c r="C57" s="96" t="s">
        <v>48</v>
      </c>
      <c r="D57" s="127">
        <v>3</v>
      </c>
      <c r="E57" s="127">
        <v>3</v>
      </c>
      <c r="F57" s="127">
        <f t="shared" si="2"/>
        <v>9</v>
      </c>
      <c r="G57" s="98"/>
      <c r="H57" s="97" t="str">
        <f t="shared" si="3"/>
        <v/>
      </c>
      <c r="I57" s="99"/>
      <c r="J57" s="87" t="s">
        <v>156</v>
      </c>
      <c r="K57" s="108" t="s">
        <v>126</v>
      </c>
    </row>
    <row r="58" spans="1:11" ht="18" customHeight="1" x14ac:dyDescent="0.25">
      <c r="A58" s="124">
        <v>37</v>
      </c>
      <c r="B58" s="91" t="s">
        <v>110</v>
      </c>
      <c r="C58" s="96" t="s">
        <v>46</v>
      </c>
      <c r="D58" s="127">
        <v>2</v>
      </c>
      <c r="E58" s="127">
        <v>2</v>
      </c>
      <c r="F58" s="127">
        <f t="shared" si="2"/>
        <v>6</v>
      </c>
      <c r="G58" s="98"/>
      <c r="H58" s="97" t="str">
        <f t="shared" si="3"/>
        <v/>
      </c>
      <c r="I58" s="99"/>
      <c r="J58" s="87" t="s">
        <v>96</v>
      </c>
      <c r="K58" s="108" t="s">
        <v>127</v>
      </c>
    </row>
    <row r="59" spans="1:11" ht="18" customHeight="1" x14ac:dyDescent="0.25">
      <c r="A59" s="124">
        <v>38</v>
      </c>
      <c r="B59" s="91" t="s">
        <v>110</v>
      </c>
      <c r="C59" s="96" t="s">
        <v>45</v>
      </c>
      <c r="D59" s="127">
        <v>2</v>
      </c>
      <c r="E59" s="127">
        <v>2</v>
      </c>
      <c r="F59" s="127">
        <f t="shared" si="2"/>
        <v>6</v>
      </c>
      <c r="G59" s="98"/>
      <c r="H59" s="97" t="str">
        <f t="shared" si="3"/>
        <v/>
      </c>
      <c r="I59" s="99"/>
      <c r="J59" s="87" t="s">
        <v>97</v>
      </c>
      <c r="K59" s="108" t="s">
        <v>127</v>
      </c>
    </row>
    <row r="60" spans="1:11" ht="18" customHeight="1" x14ac:dyDescent="0.25">
      <c r="A60" s="125">
        <v>39</v>
      </c>
      <c r="B60" s="91" t="s">
        <v>110</v>
      </c>
      <c r="C60" s="96" t="s">
        <v>44</v>
      </c>
      <c r="D60" s="127">
        <v>2</v>
      </c>
      <c r="E60" s="127">
        <v>2</v>
      </c>
      <c r="F60" s="127">
        <f t="shared" si="2"/>
        <v>6</v>
      </c>
      <c r="G60" s="98"/>
      <c r="H60" s="97" t="str">
        <f t="shared" si="3"/>
        <v/>
      </c>
      <c r="I60" s="99"/>
      <c r="J60" s="87" t="s">
        <v>98</v>
      </c>
      <c r="K60" s="108" t="s">
        <v>127</v>
      </c>
    </row>
    <row r="61" spans="1:11" ht="18" customHeight="1" x14ac:dyDescent="0.25">
      <c r="A61" s="124">
        <v>40</v>
      </c>
      <c r="B61" s="91" t="s">
        <v>110</v>
      </c>
      <c r="C61" s="96" t="s">
        <v>43</v>
      </c>
      <c r="D61" s="127">
        <v>2</v>
      </c>
      <c r="E61" s="127">
        <v>2</v>
      </c>
      <c r="F61" s="127">
        <f t="shared" si="2"/>
        <v>6</v>
      </c>
      <c r="G61" s="98"/>
      <c r="H61" s="97" t="str">
        <f t="shared" si="3"/>
        <v/>
      </c>
      <c r="I61" s="99"/>
      <c r="J61" s="87" t="s">
        <v>99</v>
      </c>
      <c r="K61" s="108" t="s">
        <v>127</v>
      </c>
    </row>
    <row r="62" spans="1:11" ht="18" customHeight="1" x14ac:dyDescent="0.25">
      <c r="A62" s="124">
        <v>41</v>
      </c>
      <c r="B62" s="91" t="s">
        <v>110</v>
      </c>
      <c r="C62" s="96" t="s">
        <v>42</v>
      </c>
      <c r="D62" s="127">
        <v>2</v>
      </c>
      <c r="E62" s="127">
        <v>2</v>
      </c>
      <c r="F62" s="127">
        <f t="shared" si="2"/>
        <v>6</v>
      </c>
      <c r="G62" s="98"/>
      <c r="H62" s="97" t="str">
        <f t="shared" si="3"/>
        <v/>
      </c>
      <c r="I62" s="99"/>
      <c r="J62" s="87" t="s">
        <v>100</v>
      </c>
      <c r="K62" s="108" t="s">
        <v>127</v>
      </c>
    </row>
    <row r="63" spans="1:11" ht="18" customHeight="1" x14ac:dyDescent="0.25">
      <c r="A63" s="125">
        <v>42</v>
      </c>
      <c r="B63" s="91" t="s">
        <v>110</v>
      </c>
      <c r="C63" s="96" t="s">
        <v>41</v>
      </c>
      <c r="D63" s="127">
        <v>4</v>
      </c>
      <c r="E63" s="127">
        <v>4</v>
      </c>
      <c r="F63" s="127">
        <f t="shared" si="2"/>
        <v>12</v>
      </c>
      <c r="G63" s="98"/>
      <c r="H63" s="97" t="str">
        <f t="shared" si="3"/>
        <v/>
      </c>
      <c r="I63" s="99"/>
      <c r="J63" s="87" t="s">
        <v>101</v>
      </c>
      <c r="K63" s="108" t="s">
        <v>127</v>
      </c>
    </row>
    <row r="64" spans="1:11" ht="18" customHeight="1" x14ac:dyDescent="0.25">
      <c r="A64" s="124">
        <v>43</v>
      </c>
      <c r="B64" s="91" t="s">
        <v>110</v>
      </c>
      <c r="C64" s="96" t="s">
        <v>30</v>
      </c>
      <c r="D64" s="127">
        <v>2</v>
      </c>
      <c r="E64" s="127">
        <v>1</v>
      </c>
      <c r="F64" s="127">
        <f t="shared" si="2"/>
        <v>4</v>
      </c>
      <c r="G64" s="98"/>
      <c r="H64" s="97" t="str">
        <f t="shared" si="3"/>
        <v/>
      </c>
      <c r="I64" s="99"/>
      <c r="J64" s="87" t="s">
        <v>102</v>
      </c>
      <c r="K64" s="108" t="s">
        <v>127</v>
      </c>
    </row>
    <row r="65" spans="1:11" ht="18" customHeight="1" x14ac:dyDescent="0.25">
      <c r="A65" s="124">
        <v>44</v>
      </c>
      <c r="B65" s="91" t="s">
        <v>110</v>
      </c>
      <c r="C65" s="96" t="s">
        <v>60</v>
      </c>
      <c r="D65" s="127">
        <v>2</v>
      </c>
      <c r="E65" s="127">
        <v>1</v>
      </c>
      <c r="F65" s="127">
        <f t="shared" si="2"/>
        <v>4</v>
      </c>
      <c r="G65" s="98"/>
      <c r="H65" s="97" t="str">
        <f t="shared" si="3"/>
        <v/>
      </c>
      <c r="I65" s="99"/>
      <c r="J65" s="87" t="s">
        <v>103</v>
      </c>
      <c r="K65" s="108" t="s">
        <v>131</v>
      </c>
    </row>
    <row r="66" spans="1:11" ht="18" customHeight="1" x14ac:dyDescent="0.25">
      <c r="A66" s="124">
        <v>45</v>
      </c>
      <c r="B66" s="126" t="s">
        <v>110</v>
      </c>
      <c r="C66" s="100" t="s">
        <v>29</v>
      </c>
      <c r="D66" s="127">
        <v>2</v>
      </c>
      <c r="E66" s="127">
        <v>2</v>
      </c>
      <c r="F66" s="127">
        <f t="shared" si="2"/>
        <v>6</v>
      </c>
      <c r="G66" s="98"/>
      <c r="H66" s="127" t="str">
        <f t="shared" si="3"/>
        <v/>
      </c>
      <c r="I66" s="99"/>
      <c r="J66" s="87" t="s">
        <v>104</v>
      </c>
      <c r="K66" s="108" t="s">
        <v>130</v>
      </c>
    </row>
    <row r="67" spans="1:11" ht="18" customHeight="1" x14ac:dyDescent="0.25">
      <c r="A67" s="124">
        <v>46</v>
      </c>
      <c r="B67" s="91" t="s">
        <v>110</v>
      </c>
      <c r="C67" s="96" t="s">
        <v>28</v>
      </c>
      <c r="D67" s="127">
        <v>3</v>
      </c>
      <c r="E67" s="127">
        <v>4</v>
      </c>
      <c r="F67" s="127">
        <f t="shared" si="2"/>
        <v>11</v>
      </c>
      <c r="G67" s="98"/>
      <c r="H67" s="97" t="str">
        <f t="shared" si="3"/>
        <v/>
      </c>
      <c r="I67" s="99"/>
      <c r="J67" s="87" t="s">
        <v>105</v>
      </c>
      <c r="K67" s="108" t="s">
        <v>129</v>
      </c>
    </row>
    <row r="68" spans="1:11" ht="18" customHeight="1" x14ac:dyDescent="0.25">
      <c r="A68" s="124">
        <v>47</v>
      </c>
      <c r="B68" s="91" t="s">
        <v>110</v>
      </c>
      <c r="C68" s="96" t="s">
        <v>61</v>
      </c>
      <c r="D68" s="127">
        <v>2</v>
      </c>
      <c r="E68" s="127">
        <v>1</v>
      </c>
      <c r="F68" s="127">
        <f t="shared" si="2"/>
        <v>4</v>
      </c>
      <c r="G68" s="98"/>
      <c r="H68" s="97" t="str">
        <f t="shared" si="3"/>
        <v/>
      </c>
      <c r="I68" s="99"/>
      <c r="J68" s="87" t="s">
        <v>106</v>
      </c>
      <c r="K68" s="108" t="s">
        <v>128</v>
      </c>
    </row>
    <row r="69" spans="1:11" ht="18" customHeight="1" x14ac:dyDescent="0.25">
      <c r="A69" s="125">
        <v>48</v>
      </c>
      <c r="B69" s="91" t="s">
        <v>110</v>
      </c>
      <c r="C69" s="96" t="s">
        <v>10</v>
      </c>
      <c r="D69" s="127">
        <v>2</v>
      </c>
      <c r="E69" s="127">
        <v>3</v>
      </c>
      <c r="F69" s="127">
        <f t="shared" si="2"/>
        <v>8</v>
      </c>
      <c r="G69" s="98"/>
      <c r="H69" s="97" t="str">
        <f t="shared" si="3"/>
        <v/>
      </c>
      <c r="I69" s="99"/>
      <c r="J69" s="87" t="s">
        <v>10</v>
      </c>
      <c r="K69" s="75" t="s">
        <v>62</v>
      </c>
    </row>
    <row r="70" spans="1:11" ht="18" customHeight="1" x14ac:dyDescent="0.25">
      <c r="A70" s="135" t="s">
        <v>199</v>
      </c>
      <c r="B70" s="91" t="s">
        <v>110</v>
      </c>
      <c r="C70" s="96" t="s">
        <v>111</v>
      </c>
      <c r="D70" s="127">
        <v>3</v>
      </c>
      <c r="E70" s="127">
        <v>1</v>
      </c>
      <c r="F70" s="127">
        <f t="shared" si="2"/>
        <v>5</v>
      </c>
      <c r="G70" s="98"/>
      <c r="H70" s="97" t="str">
        <f t="shared" si="3"/>
        <v/>
      </c>
      <c r="I70" s="99"/>
      <c r="J70" s="89" t="s">
        <v>74</v>
      </c>
      <c r="K70" s="113" t="s">
        <v>59</v>
      </c>
    </row>
    <row r="71" spans="1:11" ht="5.4" customHeight="1" thickBot="1" x14ac:dyDescent="0.35">
      <c r="A71" s="129"/>
      <c r="B71" s="102"/>
      <c r="C71" s="140"/>
      <c r="D71" s="103"/>
      <c r="E71" s="104"/>
      <c r="F71" s="103"/>
      <c r="G71" s="105"/>
      <c r="H71" s="103"/>
      <c r="I71" s="106"/>
      <c r="J71" s="138"/>
      <c r="K71" s="139"/>
    </row>
    <row r="72" spans="1:11" x14ac:dyDescent="0.3">
      <c r="A72" s="40"/>
      <c r="B72" s="41"/>
      <c r="C72" s="42"/>
      <c r="D72" s="43"/>
      <c r="E72" s="41"/>
      <c r="F72" s="44"/>
      <c r="G72" s="41"/>
      <c r="H72" s="44"/>
      <c r="I72" s="44"/>
    </row>
    <row r="73" spans="1:11" x14ac:dyDescent="0.3">
      <c r="A73" s="40"/>
      <c r="B73" s="41"/>
      <c r="C73" s="42"/>
      <c r="D73" s="43"/>
      <c r="E73" s="41"/>
      <c r="F73" s="44"/>
      <c r="G73" s="41"/>
      <c r="H73" s="44"/>
      <c r="I73" s="44"/>
    </row>
    <row r="74" spans="1:11" x14ac:dyDescent="0.3">
      <c r="A74" s="40"/>
      <c r="B74" s="41"/>
      <c r="C74" s="42"/>
      <c r="D74" s="43"/>
      <c r="E74" s="41"/>
      <c r="F74" s="44"/>
      <c r="G74" s="41"/>
      <c r="H74" s="44"/>
      <c r="I74" s="44"/>
    </row>
    <row r="75" spans="1:11" x14ac:dyDescent="0.3">
      <c r="A75" s="40"/>
      <c r="B75" s="41"/>
      <c r="C75" s="42"/>
      <c r="D75" s="43"/>
      <c r="E75" s="41"/>
      <c r="F75" s="44"/>
      <c r="G75" s="41"/>
      <c r="H75" s="44"/>
      <c r="I75" s="44"/>
    </row>
    <row r="76" spans="1:11" x14ac:dyDescent="0.3">
      <c r="A76" s="40"/>
      <c r="B76" s="41"/>
      <c r="C76" s="42"/>
      <c r="D76" s="43"/>
      <c r="E76" s="41"/>
      <c r="F76" s="44"/>
      <c r="G76" s="41"/>
      <c r="H76" s="44"/>
      <c r="I76" s="44"/>
    </row>
    <row r="77" spans="1:11" x14ac:dyDescent="0.3">
      <c r="A77" s="40"/>
      <c r="B77" s="41"/>
      <c r="C77" s="42"/>
      <c r="D77" s="43"/>
      <c r="E77" s="41"/>
      <c r="F77" s="44"/>
      <c r="G77" s="41"/>
      <c r="H77" s="44"/>
      <c r="I77" s="44"/>
    </row>
    <row r="78" spans="1:11" x14ac:dyDescent="0.3">
      <c r="A78" s="40"/>
      <c r="B78" s="41"/>
      <c r="C78" s="42"/>
      <c r="D78" s="43"/>
      <c r="E78" s="41"/>
      <c r="F78" s="44"/>
      <c r="G78" s="41"/>
      <c r="H78" s="44"/>
      <c r="I78" s="44"/>
    </row>
    <row r="79" spans="1:11" x14ac:dyDescent="0.3">
      <c r="A79" s="40"/>
      <c r="B79" s="41"/>
      <c r="C79" s="42"/>
      <c r="D79" s="43"/>
      <c r="E79" s="41"/>
      <c r="F79" s="44"/>
      <c r="G79" s="41"/>
      <c r="H79" s="44"/>
      <c r="I79" s="44"/>
    </row>
    <row r="80" spans="1:11" x14ac:dyDescent="0.3">
      <c r="A80" s="40"/>
      <c r="B80" s="41"/>
      <c r="C80" s="42"/>
      <c r="D80" s="43"/>
      <c r="E80" s="41"/>
      <c r="F80" s="44"/>
      <c r="G80" s="41"/>
      <c r="H80" s="44"/>
      <c r="I80" s="44"/>
    </row>
    <row r="81" spans="1:9" x14ac:dyDescent="0.3">
      <c r="A81" s="40"/>
      <c r="B81" s="41"/>
      <c r="C81" s="42"/>
      <c r="D81" s="43"/>
      <c r="E81" s="41"/>
      <c r="F81" s="44"/>
      <c r="G81" s="41"/>
      <c r="H81" s="44"/>
      <c r="I81" s="44"/>
    </row>
    <row r="82" spans="1:9" x14ac:dyDescent="0.3">
      <c r="A82" s="40"/>
      <c r="B82" s="41"/>
      <c r="C82" s="42"/>
      <c r="D82" s="43"/>
      <c r="E82" s="41"/>
      <c r="F82" s="44"/>
      <c r="G82" s="41"/>
      <c r="H82" s="44"/>
      <c r="I82" s="44"/>
    </row>
    <row r="83" spans="1:9" x14ac:dyDescent="0.3">
      <c r="A83" s="40"/>
      <c r="B83" s="41"/>
      <c r="C83" s="42"/>
      <c r="D83" s="43"/>
      <c r="E83" s="41"/>
      <c r="F83" s="44"/>
      <c r="G83" s="41"/>
      <c r="H83" s="44"/>
      <c r="I83" s="44"/>
    </row>
    <row r="84" spans="1:9" x14ac:dyDescent="0.3">
      <c r="A84" s="40"/>
      <c r="B84" s="41"/>
      <c r="C84" s="42"/>
      <c r="D84" s="43"/>
      <c r="E84" s="41"/>
      <c r="F84" s="44"/>
      <c r="G84" s="41"/>
      <c r="H84" s="44"/>
      <c r="I84" s="44"/>
    </row>
    <row r="85" spans="1:9" x14ac:dyDescent="0.3">
      <c r="A85" s="40"/>
      <c r="B85" s="41"/>
      <c r="C85" s="42"/>
      <c r="D85" s="43"/>
      <c r="E85" s="41"/>
      <c r="F85" s="44"/>
      <c r="G85" s="41"/>
      <c r="H85" s="44"/>
      <c r="I85" s="44"/>
    </row>
    <row r="86" spans="1:9" x14ac:dyDescent="0.3">
      <c r="A86" s="40"/>
      <c r="B86" s="41"/>
      <c r="C86" s="42"/>
      <c r="D86" s="43"/>
      <c r="E86" s="41"/>
      <c r="F86" s="44"/>
      <c r="G86" s="41"/>
      <c r="H86" s="44"/>
      <c r="I86" s="44"/>
    </row>
    <row r="87" spans="1:9" x14ac:dyDescent="0.3">
      <c r="A87" s="40"/>
      <c r="B87" s="41"/>
      <c r="C87" s="42"/>
      <c r="D87" s="43"/>
      <c r="E87" s="41"/>
      <c r="F87" s="44"/>
      <c r="G87" s="41"/>
      <c r="H87" s="44"/>
      <c r="I87" s="44"/>
    </row>
    <row r="88" spans="1:9" x14ac:dyDescent="0.3">
      <c r="A88" s="40"/>
      <c r="B88" s="41"/>
      <c r="C88" s="42"/>
      <c r="D88" s="43"/>
      <c r="E88" s="41"/>
      <c r="F88" s="44"/>
      <c r="G88" s="41"/>
      <c r="H88" s="44"/>
      <c r="I88" s="44"/>
    </row>
    <row r="89" spans="1:9" x14ac:dyDescent="0.3">
      <c r="A89" s="40"/>
      <c r="B89" s="41"/>
      <c r="C89" s="42"/>
      <c r="D89" s="43"/>
      <c r="E89" s="41"/>
      <c r="F89" s="44"/>
      <c r="G89" s="41"/>
      <c r="H89" s="44"/>
      <c r="I89" s="44"/>
    </row>
    <row r="90" spans="1:9" x14ac:dyDescent="0.3">
      <c r="A90" s="40"/>
      <c r="B90" s="41"/>
      <c r="C90" s="42"/>
      <c r="D90" s="43"/>
      <c r="E90" s="41"/>
      <c r="F90" s="44"/>
      <c r="G90" s="41"/>
      <c r="H90" s="44"/>
      <c r="I90" s="44"/>
    </row>
    <row r="91" spans="1:9" x14ac:dyDescent="0.3">
      <c r="A91" s="40"/>
      <c r="B91" s="41"/>
      <c r="C91" s="42"/>
      <c r="D91" s="43"/>
      <c r="E91" s="41"/>
      <c r="F91" s="44"/>
      <c r="G91" s="41"/>
      <c r="H91" s="44"/>
      <c r="I91" s="44"/>
    </row>
    <row r="92" spans="1:9" x14ac:dyDescent="0.3">
      <c r="A92" s="40"/>
      <c r="B92" s="41"/>
      <c r="C92" s="42"/>
      <c r="D92" s="43"/>
      <c r="E92" s="41"/>
      <c r="F92" s="44"/>
      <c r="G92" s="41"/>
      <c r="H92" s="44"/>
      <c r="I92" s="44"/>
    </row>
    <row r="93" spans="1:9" x14ac:dyDescent="0.3">
      <c r="A93" s="40"/>
      <c r="B93" s="41"/>
      <c r="C93" s="42"/>
      <c r="D93" s="43"/>
      <c r="E93" s="41"/>
      <c r="F93" s="44"/>
      <c r="G93" s="41"/>
      <c r="H93" s="44"/>
      <c r="I93" s="44"/>
    </row>
    <row r="94" spans="1:9" x14ac:dyDescent="0.3">
      <c r="A94" s="40"/>
      <c r="B94" s="41"/>
      <c r="C94" s="42"/>
      <c r="D94" s="43"/>
      <c r="E94" s="41"/>
      <c r="F94" s="44"/>
      <c r="G94" s="41"/>
      <c r="H94" s="44"/>
      <c r="I94" s="44"/>
    </row>
    <row r="95" spans="1:9" x14ac:dyDescent="0.3">
      <c r="A95" s="40"/>
      <c r="B95" s="41"/>
      <c r="C95" s="42"/>
      <c r="D95" s="43"/>
      <c r="E95" s="41"/>
      <c r="F95" s="44"/>
      <c r="G95" s="41"/>
      <c r="H95" s="44"/>
      <c r="I95" s="44"/>
    </row>
    <row r="96" spans="1:9" x14ac:dyDescent="0.3">
      <c r="A96" s="40"/>
      <c r="B96" s="41"/>
      <c r="C96" s="42"/>
      <c r="D96" s="43"/>
      <c r="E96" s="41"/>
      <c r="F96" s="44"/>
      <c r="G96" s="41"/>
      <c r="H96" s="44"/>
      <c r="I96" s="44"/>
    </row>
    <row r="97" spans="1:9" x14ac:dyDescent="0.3">
      <c r="A97" s="40"/>
      <c r="B97" s="41"/>
      <c r="C97" s="42"/>
      <c r="D97" s="43"/>
      <c r="E97" s="41"/>
      <c r="F97" s="44"/>
      <c r="G97" s="41"/>
      <c r="H97" s="44"/>
      <c r="I97" s="44"/>
    </row>
    <row r="98" spans="1:9" x14ac:dyDescent="0.3">
      <c r="A98" s="40"/>
      <c r="B98" s="41"/>
      <c r="C98" s="42"/>
      <c r="D98" s="43"/>
      <c r="E98" s="41"/>
      <c r="F98" s="44"/>
      <c r="G98" s="41"/>
      <c r="H98" s="44"/>
      <c r="I98" s="44"/>
    </row>
    <row r="99" spans="1:9" x14ac:dyDescent="0.3">
      <c r="A99" s="40"/>
      <c r="B99" s="41"/>
      <c r="C99" s="42"/>
      <c r="D99" s="43"/>
      <c r="E99" s="41"/>
      <c r="F99" s="44"/>
      <c r="G99" s="41"/>
      <c r="H99" s="44"/>
      <c r="I99" s="44"/>
    </row>
    <row r="100" spans="1:9" x14ac:dyDescent="0.3">
      <c r="A100" s="40"/>
      <c r="B100" s="41"/>
      <c r="C100" s="42"/>
      <c r="D100" s="43"/>
      <c r="E100" s="41"/>
      <c r="F100" s="44"/>
      <c r="G100" s="41"/>
      <c r="H100" s="44"/>
      <c r="I100" s="44"/>
    </row>
    <row r="101" spans="1:9" x14ac:dyDescent="0.3">
      <c r="A101" s="40"/>
      <c r="B101" s="41"/>
      <c r="C101" s="42"/>
      <c r="D101" s="42"/>
      <c r="E101" s="44"/>
      <c r="F101" s="44"/>
      <c r="G101" s="41"/>
      <c r="H101" s="44"/>
      <c r="I101" s="44"/>
    </row>
    <row r="102" spans="1:9" x14ac:dyDescent="0.3">
      <c r="A102" s="40"/>
      <c r="B102" s="41"/>
      <c r="C102" s="42"/>
      <c r="D102" s="42"/>
      <c r="E102" s="44"/>
      <c r="F102" s="44"/>
      <c r="G102" s="41"/>
      <c r="H102" s="44"/>
      <c r="I102" s="44"/>
    </row>
    <row r="103" spans="1:9" x14ac:dyDescent="0.3">
      <c r="A103" s="40"/>
      <c r="B103" s="41"/>
      <c r="C103" s="42"/>
      <c r="D103" s="42"/>
      <c r="E103" s="44"/>
      <c r="F103" s="44"/>
      <c r="G103" s="41"/>
      <c r="H103" s="44"/>
      <c r="I103" s="44"/>
    </row>
    <row r="104" spans="1:9" x14ac:dyDescent="0.3">
      <c r="A104" s="40"/>
      <c r="B104" s="41"/>
      <c r="C104" s="42"/>
      <c r="D104" s="42"/>
      <c r="E104" s="44"/>
      <c r="F104" s="44"/>
      <c r="G104" s="41"/>
      <c r="H104" s="44"/>
      <c r="I104" s="44"/>
    </row>
    <row r="105" spans="1:9" x14ac:dyDescent="0.3">
      <c r="A105" s="40"/>
      <c r="B105" s="41"/>
      <c r="C105" s="42"/>
      <c r="D105" s="42"/>
      <c r="E105" s="44"/>
      <c r="F105" s="44"/>
      <c r="G105" s="41"/>
      <c r="H105" s="44"/>
      <c r="I105" s="44"/>
    </row>
    <row r="106" spans="1:9" x14ac:dyDescent="0.3">
      <c r="A106" s="40"/>
      <c r="B106" s="41"/>
      <c r="C106" s="42"/>
      <c r="D106" s="42"/>
      <c r="E106" s="44"/>
      <c r="F106" s="44"/>
      <c r="G106" s="41"/>
      <c r="H106" s="44"/>
      <c r="I106" s="44"/>
    </row>
    <row r="107" spans="1:9" x14ac:dyDescent="0.3">
      <c r="A107" s="40"/>
      <c r="B107" s="41"/>
      <c r="C107" s="42"/>
      <c r="D107" s="42"/>
      <c r="E107" s="44"/>
      <c r="F107" s="44"/>
      <c r="G107" s="41"/>
      <c r="H107" s="44"/>
      <c r="I107" s="44"/>
    </row>
    <row r="108" spans="1:9" x14ac:dyDescent="0.3">
      <c r="A108" s="40"/>
      <c r="B108" s="41"/>
      <c r="C108" s="42"/>
      <c r="D108" s="42"/>
      <c r="E108" s="44"/>
      <c r="F108" s="44"/>
      <c r="G108" s="41"/>
      <c r="H108" s="44"/>
      <c r="I108" s="44"/>
    </row>
    <row r="109" spans="1:9" x14ac:dyDescent="0.3">
      <c r="A109" s="40"/>
      <c r="B109" s="41"/>
      <c r="C109" s="42"/>
      <c r="D109" s="42"/>
      <c r="E109" s="44"/>
      <c r="F109" s="44"/>
      <c r="G109" s="41"/>
      <c r="H109" s="44"/>
      <c r="I109" s="44"/>
    </row>
    <row r="110" spans="1:9" x14ac:dyDescent="0.3">
      <c r="A110" s="40"/>
      <c r="B110" s="41"/>
      <c r="C110" s="42"/>
      <c r="D110" s="42"/>
      <c r="E110" s="44"/>
      <c r="F110" s="44"/>
      <c r="G110" s="41"/>
      <c r="H110" s="44"/>
      <c r="I110" s="44"/>
    </row>
    <row r="111" spans="1:9" x14ac:dyDescent="0.3">
      <c r="A111" s="40"/>
      <c r="B111" s="41"/>
      <c r="C111" s="42"/>
      <c r="D111" s="42"/>
      <c r="E111" s="44"/>
      <c r="F111" s="44"/>
      <c r="G111" s="41"/>
      <c r="H111" s="44"/>
      <c r="I111" s="44"/>
    </row>
    <row r="112" spans="1:9" x14ac:dyDescent="0.3">
      <c r="A112" s="40"/>
      <c r="B112" s="41"/>
      <c r="C112" s="42"/>
      <c r="D112" s="42"/>
      <c r="E112" s="44"/>
      <c r="F112" s="44"/>
      <c r="G112" s="41"/>
      <c r="H112" s="44"/>
      <c r="I112" s="44"/>
    </row>
    <row r="113" spans="1:9" x14ac:dyDescent="0.3">
      <c r="A113" s="40"/>
      <c r="B113" s="41"/>
      <c r="C113" s="42"/>
      <c r="D113" s="42"/>
      <c r="E113" s="44"/>
      <c r="F113" s="44"/>
      <c r="G113" s="41"/>
      <c r="H113" s="44"/>
      <c r="I113" s="44"/>
    </row>
    <row r="114" spans="1:9" x14ac:dyDescent="0.3">
      <c r="A114" s="40"/>
      <c r="B114" s="41"/>
      <c r="C114" s="42"/>
      <c r="D114" s="42"/>
      <c r="E114" s="44"/>
      <c r="F114" s="44"/>
      <c r="G114" s="41"/>
      <c r="H114" s="44"/>
      <c r="I114" s="44"/>
    </row>
    <row r="115" spans="1:9" x14ac:dyDescent="0.3">
      <c r="A115" s="40"/>
      <c r="B115" s="41"/>
      <c r="C115" s="42"/>
      <c r="D115" s="42"/>
      <c r="E115" s="44"/>
      <c r="F115" s="44"/>
      <c r="G115" s="41"/>
      <c r="H115" s="44"/>
      <c r="I115" s="44"/>
    </row>
    <row r="116" spans="1:9" x14ac:dyDescent="0.3">
      <c r="A116" s="40"/>
      <c r="B116" s="41"/>
      <c r="C116" s="42"/>
      <c r="D116" s="42"/>
      <c r="E116" s="44"/>
      <c r="F116" s="44"/>
      <c r="G116" s="41"/>
      <c r="H116" s="44"/>
      <c r="I116" s="44"/>
    </row>
    <row r="117" spans="1:9" x14ac:dyDescent="0.3">
      <c r="A117" s="40"/>
      <c r="B117" s="41"/>
      <c r="C117" s="42"/>
      <c r="D117" s="42"/>
      <c r="E117" s="44"/>
      <c r="F117" s="44"/>
      <c r="G117" s="41"/>
      <c r="H117" s="44"/>
      <c r="I117" s="44"/>
    </row>
    <row r="118" spans="1:9" x14ac:dyDescent="0.3">
      <c r="A118" s="40"/>
      <c r="B118" s="41"/>
      <c r="C118" s="42"/>
      <c r="D118" s="42"/>
      <c r="E118" s="44"/>
      <c r="F118" s="44"/>
      <c r="G118" s="41"/>
      <c r="H118" s="44"/>
      <c r="I118" s="44"/>
    </row>
    <row r="119" spans="1:9" x14ac:dyDescent="0.3">
      <c r="A119" s="40"/>
      <c r="B119" s="41"/>
      <c r="C119" s="42"/>
      <c r="D119" s="42"/>
      <c r="E119" s="44"/>
      <c r="F119" s="44"/>
      <c r="G119" s="41"/>
      <c r="H119" s="44"/>
      <c r="I119" s="44"/>
    </row>
    <row r="120" spans="1:9" x14ac:dyDescent="0.3">
      <c r="A120" s="40"/>
      <c r="B120" s="41"/>
      <c r="C120" s="42"/>
      <c r="D120" s="42"/>
      <c r="E120" s="44"/>
      <c r="F120" s="44"/>
      <c r="G120" s="41"/>
      <c r="H120" s="44"/>
      <c r="I120" s="44"/>
    </row>
    <row r="121" spans="1:9" x14ac:dyDescent="0.3">
      <c r="A121" s="40"/>
      <c r="B121" s="41"/>
      <c r="C121" s="42"/>
      <c r="D121" s="42"/>
      <c r="E121" s="44"/>
      <c r="F121" s="44"/>
      <c r="G121" s="41"/>
      <c r="H121" s="44"/>
      <c r="I121" s="44"/>
    </row>
    <row r="122" spans="1:9" x14ac:dyDescent="0.3">
      <c r="A122" s="40"/>
      <c r="B122" s="41"/>
      <c r="C122" s="42"/>
      <c r="D122" s="42"/>
      <c r="E122" s="44"/>
      <c r="F122" s="44"/>
      <c r="G122" s="41"/>
      <c r="H122" s="44"/>
      <c r="I122" s="44"/>
    </row>
    <row r="123" spans="1:9" x14ac:dyDescent="0.3">
      <c r="A123" s="40"/>
      <c r="B123" s="41"/>
      <c r="C123" s="42"/>
      <c r="D123" s="42"/>
      <c r="E123" s="44"/>
      <c r="F123" s="44"/>
      <c r="G123" s="41"/>
      <c r="H123" s="44"/>
      <c r="I123" s="44"/>
    </row>
    <row r="124" spans="1:9" x14ac:dyDescent="0.3">
      <c r="A124" s="40"/>
      <c r="B124" s="41"/>
      <c r="C124" s="42"/>
      <c r="D124" s="42"/>
      <c r="E124" s="44"/>
      <c r="F124" s="44"/>
      <c r="G124" s="41"/>
      <c r="H124" s="44"/>
      <c r="I124" s="44"/>
    </row>
    <row r="125" spans="1:9" x14ac:dyDescent="0.3">
      <c r="A125" s="40"/>
      <c r="B125" s="41"/>
      <c r="C125" s="42"/>
      <c r="D125" s="42"/>
      <c r="E125" s="44"/>
      <c r="F125" s="44"/>
      <c r="G125" s="41"/>
      <c r="H125" s="44"/>
      <c r="I125" s="44"/>
    </row>
    <row r="126" spans="1:9" x14ac:dyDescent="0.3">
      <c r="A126" s="40"/>
      <c r="B126" s="41"/>
      <c r="C126" s="42"/>
      <c r="D126" s="42"/>
      <c r="E126" s="44"/>
      <c r="F126" s="44"/>
      <c r="G126" s="41"/>
      <c r="H126" s="44"/>
      <c r="I126" s="44"/>
    </row>
    <row r="127" spans="1:9" x14ac:dyDescent="0.3">
      <c r="A127" s="40"/>
      <c r="B127" s="41"/>
      <c r="C127" s="42"/>
      <c r="D127" s="42"/>
      <c r="E127" s="44"/>
      <c r="F127" s="44"/>
      <c r="G127" s="41"/>
      <c r="H127" s="44"/>
      <c r="I127" s="44"/>
    </row>
    <row r="128" spans="1:9" x14ac:dyDescent="0.3">
      <c r="A128" s="40"/>
      <c r="B128" s="41"/>
      <c r="C128" s="42"/>
      <c r="D128" s="42"/>
      <c r="E128" s="44"/>
      <c r="F128" s="44"/>
      <c r="G128" s="41"/>
      <c r="H128" s="44"/>
      <c r="I128" s="44"/>
    </row>
    <row r="129" spans="1:9" x14ac:dyDescent="0.3">
      <c r="A129" s="40"/>
      <c r="B129" s="41"/>
      <c r="C129" s="42"/>
      <c r="D129" s="42"/>
      <c r="E129" s="44"/>
      <c r="F129" s="44"/>
      <c r="G129" s="41"/>
      <c r="H129" s="44"/>
      <c r="I129" s="44"/>
    </row>
    <row r="130" spans="1:9" x14ac:dyDescent="0.3">
      <c r="A130" s="40"/>
      <c r="B130" s="41"/>
      <c r="C130" s="42"/>
      <c r="D130" s="42"/>
      <c r="E130" s="44"/>
      <c r="F130" s="44"/>
      <c r="G130" s="41"/>
      <c r="H130" s="44"/>
      <c r="I130" s="44"/>
    </row>
    <row r="131" spans="1:9" x14ac:dyDescent="0.3">
      <c r="A131" s="40"/>
      <c r="B131" s="41"/>
      <c r="C131" s="42"/>
      <c r="D131" s="42"/>
      <c r="E131" s="44"/>
      <c r="F131" s="44"/>
      <c r="G131" s="41"/>
      <c r="H131" s="44"/>
      <c r="I131" s="44"/>
    </row>
    <row r="132" spans="1:9" x14ac:dyDescent="0.3">
      <c r="A132" s="40"/>
      <c r="B132" s="41"/>
      <c r="C132" s="42"/>
      <c r="D132" s="42"/>
      <c r="E132" s="44"/>
      <c r="F132" s="44"/>
      <c r="G132" s="41"/>
      <c r="H132" s="44"/>
      <c r="I132" s="44"/>
    </row>
    <row r="133" spans="1:9" x14ac:dyDescent="0.3">
      <c r="A133" s="40"/>
      <c r="B133" s="41"/>
      <c r="C133" s="42"/>
      <c r="D133" s="42"/>
      <c r="E133" s="44"/>
      <c r="F133" s="44"/>
      <c r="G133" s="41"/>
      <c r="H133" s="44"/>
      <c r="I133" s="44"/>
    </row>
    <row r="134" spans="1:9" x14ac:dyDescent="0.3">
      <c r="A134" s="40"/>
      <c r="B134" s="41"/>
      <c r="C134" s="42"/>
      <c r="D134" s="42"/>
      <c r="E134" s="44"/>
      <c r="F134" s="44"/>
      <c r="G134" s="41"/>
      <c r="H134" s="44"/>
      <c r="I134" s="44"/>
    </row>
    <row r="135" spans="1:9" x14ac:dyDescent="0.3">
      <c r="A135" s="40"/>
      <c r="B135" s="41"/>
      <c r="C135" s="42"/>
      <c r="G135" s="45"/>
    </row>
    <row r="136" spans="1:9" x14ac:dyDescent="0.3">
      <c r="A136" s="40"/>
      <c r="B136" s="41"/>
      <c r="C136" s="42"/>
      <c r="G136" s="45"/>
    </row>
    <row r="137" spans="1:9" x14ac:dyDescent="0.3">
      <c r="A137" s="40"/>
      <c r="B137" s="41"/>
      <c r="C137" s="42"/>
      <c r="G137" s="45"/>
    </row>
    <row r="138" spans="1:9" x14ac:dyDescent="0.3">
      <c r="A138" s="40"/>
      <c r="B138" s="41"/>
      <c r="C138" s="42"/>
      <c r="G138" s="45"/>
    </row>
    <row r="139" spans="1:9" x14ac:dyDescent="0.3">
      <c r="A139" s="40"/>
      <c r="B139" s="41"/>
      <c r="C139" s="42"/>
      <c r="G139" s="45"/>
    </row>
    <row r="140" spans="1:9" x14ac:dyDescent="0.3">
      <c r="A140" s="40"/>
      <c r="B140" s="41"/>
      <c r="C140" s="42"/>
      <c r="G140" s="45"/>
    </row>
    <row r="141" spans="1:9" x14ac:dyDescent="0.3">
      <c r="A141" s="40"/>
      <c r="B141" s="41"/>
      <c r="C141" s="42"/>
      <c r="G141" s="45"/>
    </row>
    <row r="142" spans="1:9" x14ac:dyDescent="0.3">
      <c r="A142" s="40"/>
      <c r="B142" s="41"/>
      <c r="C142" s="42"/>
      <c r="G142" s="45"/>
    </row>
    <row r="143" spans="1:9" x14ac:dyDescent="0.3">
      <c r="A143" s="40"/>
      <c r="B143" s="41"/>
      <c r="C143" s="42"/>
      <c r="G143" s="45"/>
    </row>
    <row r="144" spans="1:9" x14ac:dyDescent="0.3">
      <c r="A144" s="40"/>
      <c r="B144" s="41"/>
      <c r="C144" s="42"/>
      <c r="G144" s="45"/>
    </row>
    <row r="145" spans="1:7" x14ac:dyDescent="0.3">
      <c r="A145" s="40"/>
      <c r="B145" s="41"/>
      <c r="C145" s="42"/>
      <c r="G145" s="45"/>
    </row>
    <row r="146" spans="1:7" x14ac:dyDescent="0.3">
      <c r="A146" s="40"/>
      <c r="B146" s="41"/>
      <c r="C146" s="42"/>
      <c r="G146" s="45"/>
    </row>
    <row r="147" spans="1:7" x14ac:dyDescent="0.3">
      <c r="A147" s="40"/>
      <c r="B147" s="41"/>
      <c r="C147" s="42"/>
      <c r="G147" s="45"/>
    </row>
    <row r="148" spans="1:7" x14ac:dyDescent="0.3">
      <c r="A148" s="40"/>
      <c r="B148" s="41"/>
      <c r="C148" s="42"/>
      <c r="G148" s="45"/>
    </row>
    <row r="149" spans="1:7" x14ac:dyDescent="0.3">
      <c r="A149" s="40"/>
      <c r="B149" s="41"/>
      <c r="C149" s="42"/>
      <c r="G149" s="45"/>
    </row>
    <row r="150" spans="1:7" x14ac:dyDescent="0.3">
      <c r="A150" s="40"/>
      <c r="B150" s="41"/>
      <c r="C150" s="42"/>
      <c r="G150" s="45"/>
    </row>
    <row r="151" spans="1:7" x14ac:dyDescent="0.3">
      <c r="A151" s="40"/>
      <c r="B151" s="41"/>
      <c r="C151" s="42"/>
      <c r="G151" s="45"/>
    </row>
    <row r="152" spans="1:7" x14ac:dyDescent="0.3">
      <c r="A152" s="40"/>
      <c r="B152" s="41"/>
      <c r="C152" s="42"/>
      <c r="G152" s="45"/>
    </row>
    <row r="153" spans="1:7" x14ac:dyDescent="0.3">
      <c r="A153" s="40"/>
      <c r="B153" s="41"/>
      <c r="C153" s="42"/>
      <c r="G153" s="45"/>
    </row>
    <row r="154" spans="1:7" x14ac:dyDescent="0.3">
      <c r="A154" s="40"/>
      <c r="B154" s="41"/>
      <c r="C154" s="42"/>
      <c r="G154" s="45"/>
    </row>
    <row r="155" spans="1:7" x14ac:dyDescent="0.3">
      <c r="A155" s="40"/>
      <c r="B155" s="41"/>
      <c r="C155" s="42"/>
      <c r="G155" s="45"/>
    </row>
    <row r="156" spans="1:7" x14ac:dyDescent="0.3">
      <c r="A156" s="40"/>
      <c r="B156" s="41"/>
      <c r="C156" s="42"/>
      <c r="G156" s="45"/>
    </row>
    <row r="157" spans="1:7" x14ac:dyDescent="0.3">
      <c r="A157" s="40"/>
      <c r="B157" s="41"/>
      <c r="C157" s="42"/>
      <c r="G157" s="45"/>
    </row>
    <row r="158" spans="1:7" x14ac:dyDescent="0.3">
      <c r="A158" s="40"/>
      <c r="B158" s="41"/>
      <c r="C158" s="42"/>
      <c r="G158" s="45"/>
    </row>
    <row r="159" spans="1:7" x14ac:dyDescent="0.3">
      <c r="A159" s="40"/>
      <c r="B159" s="41"/>
      <c r="C159" s="42"/>
      <c r="G159" s="45"/>
    </row>
    <row r="160" spans="1:7" x14ac:dyDescent="0.3">
      <c r="A160" s="40"/>
      <c r="B160" s="41"/>
      <c r="C160" s="42"/>
      <c r="G160" s="45"/>
    </row>
    <row r="161" spans="1:7" x14ac:dyDescent="0.3">
      <c r="A161" s="40"/>
      <c r="B161" s="41"/>
      <c r="C161" s="42"/>
      <c r="G161" s="45"/>
    </row>
    <row r="162" spans="1:7" x14ac:dyDescent="0.3">
      <c r="A162" s="40"/>
      <c r="B162" s="41"/>
      <c r="C162" s="42"/>
      <c r="G162" s="45"/>
    </row>
    <row r="163" spans="1:7" x14ac:dyDescent="0.3">
      <c r="A163" s="40"/>
      <c r="B163" s="41"/>
      <c r="C163" s="42"/>
      <c r="G163" s="45"/>
    </row>
    <row r="164" spans="1:7" x14ac:dyDescent="0.3">
      <c r="A164" s="40"/>
      <c r="B164" s="41"/>
      <c r="C164" s="42"/>
      <c r="G164" s="45"/>
    </row>
    <row r="165" spans="1:7" x14ac:dyDescent="0.3">
      <c r="A165" s="40"/>
      <c r="B165" s="41"/>
      <c r="C165" s="42"/>
      <c r="G165" s="45"/>
    </row>
    <row r="166" spans="1:7" x14ac:dyDescent="0.3">
      <c r="A166" s="40"/>
      <c r="B166" s="41"/>
      <c r="C166" s="42"/>
      <c r="G166" s="45"/>
    </row>
    <row r="167" spans="1:7" x14ac:dyDescent="0.3">
      <c r="A167" s="40"/>
      <c r="B167" s="41"/>
      <c r="C167" s="42"/>
      <c r="G167" s="45"/>
    </row>
    <row r="168" spans="1:7" x14ac:dyDescent="0.3">
      <c r="A168" s="40"/>
      <c r="B168" s="41"/>
      <c r="C168" s="42"/>
      <c r="G168" s="45"/>
    </row>
    <row r="169" spans="1:7" x14ac:dyDescent="0.3">
      <c r="A169" s="40"/>
      <c r="B169" s="41"/>
      <c r="C169" s="42"/>
      <c r="G169" s="45"/>
    </row>
    <row r="170" spans="1:7" x14ac:dyDescent="0.3">
      <c r="A170" s="40"/>
      <c r="B170" s="41"/>
      <c r="C170" s="42"/>
      <c r="G170" s="45"/>
    </row>
    <row r="171" spans="1:7" x14ac:dyDescent="0.3">
      <c r="A171" s="40"/>
      <c r="B171" s="41"/>
      <c r="C171" s="42"/>
      <c r="G171" s="45"/>
    </row>
    <row r="172" spans="1:7" x14ac:dyDescent="0.3">
      <c r="A172" s="40"/>
      <c r="B172" s="41"/>
      <c r="C172" s="42"/>
      <c r="G172" s="45"/>
    </row>
    <row r="173" spans="1:7" x14ac:dyDescent="0.3">
      <c r="A173" s="40"/>
      <c r="B173" s="41"/>
      <c r="C173" s="42"/>
      <c r="G173" s="45"/>
    </row>
    <row r="174" spans="1:7" x14ac:dyDescent="0.3">
      <c r="A174" s="40"/>
      <c r="B174" s="41"/>
      <c r="C174" s="42"/>
      <c r="G174" s="45"/>
    </row>
    <row r="175" spans="1:7" x14ac:dyDescent="0.3">
      <c r="A175" s="40"/>
      <c r="B175" s="41"/>
      <c r="C175" s="42"/>
      <c r="G175" s="45"/>
    </row>
    <row r="176" spans="1:7" x14ac:dyDescent="0.3">
      <c r="A176" s="40"/>
      <c r="B176" s="41"/>
      <c r="C176" s="42"/>
      <c r="G176" s="45"/>
    </row>
    <row r="177" spans="1:7" x14ac:dyDescent="0.3">
      <c r="A177" s="40"/>
      <c r="B177" s="41"/>
      <c r="C177" s="42"/>
      <c r="G177" s="45"/>
    </row>
    <row r="178" spans="1:7" x14ac:dyDescent="0.3">
      <c r="A178" s="40"/>
      <c r="B178" s="41"/>
      <c r="C178" s="42"/>
      <c r="G178" s="45"/>
    </row>
    <row r="179" spans="1:7" x14ac:dyDescent="0.3">
      <c r="A179" s="40"/>
      <c r="B179" s="41"/>
      <c r="C179" s="42"/>
      <c r="G179" s="45"/>
    </row>
    <row r="180" spans="1:7" x14ac:dyDescent="0.3">
      <c r="A180" s="40"/>
      <c r="B180" s="41"/>
      <c r="C180" s="42"/>
      <c r="G180" s="45"/>
    </row>
    <row r="181" spans="1:7" x14ac:dyDescent="0.3">
      <c r="A181" s="40"/>
      <c r="B181" s="41"/>
      <c r="C181" s="42"/>
      <c r="G181" s="45"/>
    </row>
    <row r="182" spans="1:7" x14ac:dyDescent="0.3">
      <c r="A182" s="40"/>
      <c r="B182" s="41"/>
      <c r="C182" s="42"/>
      <c r="G182" s="45"/>
    </row>
    <row r="183" spans="1:7" x14ac:dyDescent="0.3">
      <c r="A183" s="40"/>
      <c r="B183" s="41"/>
      <c r="C183" s="42"/>
      <c r="G183" s="45"/>
    </row>
    <row r="184" spans="1:7" x14ac:dyDescent="0.3">
      <c r="A184" s="40"/>
      <c r="B184" s="41"/>
      <c r="C184" s="42"/>
      <c r="G184" s="45"/>
    </row>
    <row r="185" spans="1:7" x14ac:dyDescent="0.3">
      <c r="A185" s="40"/>
      <c r="B185" s="41"/>
      <c r="C185" s="42"/>
      <c r="G185" s="45"/>
    </row>
    <row r="186" spans="1:7" x14ac:dyDescent="0.3">
      <c r="A186" s="40"/>
      <c r="B186" s="41"/>
      <c r="C186" s="42"/>
      <c r="G186" s="45"/>
    </row>
    <row r="187" spans="1:7" x14ac:dyDescent="0.3">
      <c r="A187" s="40"/>
      <c r="B187" s="41"/>
      <c r="C187" s="42"/>
      <c r="G187" s="45"/>
    </row>
    <row r="188" spans="1:7" x14ac:dyDescent="0.3">
      <c r="A188" s="40"/>
      <c r="B188" s="41"/>
      <c r="C188" s="42"/>
      <c r="G188" s="45"/>
    </row>
    <row r="189" spans="1:7" x14ac:dyDescent="0.3">
      <c r="A189" s="40"/>
      <c r="B189" s="41"/>
      <c r="C189" s="42"/>
      <c r="G189" s="45"/>
    </row>
    <row r="190" spans="1:7" x14ac:dyDescent="0.3">
      <c r="A190" s="40"/>
      <c r="B190" s="41"/>
      <c r="C190" s="42"/>
      <c r="G190" s="45"/>
    </row>
    <row r="191" spans="1:7" x14ac:dyDescent="0.3">
      <c r="A191" s="40"/>
      <c r="B191" s="41"/>
      <c r="C191" s="42"/>
      <c r="G191" s="45"/>
    </row>
    <row r="192" spans="1:7" x14ac:dyDescent="0.3">
      <c r="A192" s="40"/>
      <c r="B192" s="41"/>
      <c r="C192" s="42"/>
      <c r="G192" s="45"/>
    </row>
    <row r="193" spans="1:7" x14ac:dyDescent="0.3">
      <c r="A193" s="40"/>
      <c r="B193" s="41"/>
      <c r="C193" s="42"/>
      <c r="G193" s="45"/>
    </row>
    <row r="194" spans="1:7" x14ac:dyDescent="0.3">
      <c r="A194" s="40"/>
      <c r="B194" s="41"/>
      <c r="C194" s="42"/>
      <c r="G194" s="45"/>
    </row>
    <row r="195" spans="1:7" x14ac:dyDescent="0.3">
      <c r="A195" s="40"/>
      <c r="B195" s="41"/>
      <c r="C195" s="42"/>
      <c r="G195" s="45"/>
    </row>
    <row r="196" spans="1:7" x14ac:dyDescent="0.3">
      <c r="A196" s="40"/>
      <c r="B196" s="41"/>
      <c r="C196" s="42"/>
      <c r="G196" s="45"/>
    </row>
    <row r="197" spans="1:7" x14ac:dyDescent="0.3">
      <c r="A197" s="40"/>
      <c r="B197" s="41"/>
      <c r="C197" s="42"/>
      <c r="G197" s="45"/>
    </row>
    <row r="198" spans="1:7" x14ac:dyDescent="0.3">
      <c r="A198" s="40"/>
      <c r="B198" s="41"/>
      <c r="C198" s="42"/>
      <c r="G198" s="45"/>
    </row>
    <row r="199" spans="1:7" x14ac:dyDescent="0.3">
      <c r="A199" s="40"/>
      <c r="B199" s="41"/>
      <c r="C199" s="42"/>
      <c r="G199" s="45"/>
    </row>
    <row r="200" spans="1:7" x14ac:dyDescent="0.3">
      <c r="A200" s="40"/>
      <c r="B200" s="41"/>
      <c r="C200" s="42"/>
      <c r="G200" s="45"/>
    </row>
    <row r="201" spans="1:7" x14ac:dyDescent="0.3">
      <c r="A201" s="40"/>
      <c r="B201" s="41"/>
      <c r="C201" s="42"/>
      <c r="G201" s="45"/>
    </row>
    <row r="202" spans="1:7" x14ac:dyDescent="0.3">
      <c r="A202" s="40"/>
      <c r="B202" s="41"/>
      <c r="C202" s="42"/>
      <c r="G202" s="45"/>
    </row>
    <row r="203" spans="1:7" x14ac:dyDescent="0.3">
      <c r="A203" s="40"/>
      <c r="B203" s="41"/>
      <c r="C203" s="42"/>
      <c r="G203" s="45"/>
    </row>
    <row r="204" spans="1:7" x14ac:dyDescent="0.3">
      <c r="A204" s="40"/>
      <c r="B204" s="41"/>
      <c r="C204" s="42"/>
      <c r="G204" s="45"/>
    </row>
    <row r="205" spans="1:7" x14ac:dyDescent="0.3">
      <c r="A205" s="40"/>
      <c r="B205" s="41"/>
      <c r="C205" s="42"/>
      <c r="G205" s="45"/>
    </row>
    <row r="206" spans="1:7" x14ac:dyDescent="0.3">
      <c r="A206" s="40"/>
      <c r="B206" s="41"/>
      <c r="C206" s="42"/>
      <c r="G206" s="45"/>
    </row>
    <row r="207" spans="1:7" x14ac:dyDescent="0.3">
      <c r="A207" s="40"/>
      <c r="B207" s="41"/>
      <c r="C207" s="42"/>
      <c r="G207" s="45"/>
    </row>
    <row r="208" spans="1:7" x14ac:dyDescent="0.3">
      <c r="A208" s="40"/>
      <c r="B208" s="41"/>
      <c r="C208" s="42"/>
      <c r="G208" s="45"/>
    </row>
    <row r="209" spans="1:7" x14ac:dyDescent="0.3">
      <c r="A209" s="40"/>
      <c r="B209" s="41"/>
      <c r="C209" s="42"/>
      <c r="G209" s="45"/>
    </row>
    <row r="210" spans="1:7" x14ac:dyDescent="0.3">
      <c r="A210" s="40"/>
      <c r="B210" s="41"/>
      <c r="C210" s="42"/>
      <c r="G210" s="45"/>
    </row>
    <row r="211" spans="1:7" x14ac:dyDescent="0.3">
      <c r="A211" s="40"/>
      <c r="B211" s="41"/>
      <c r="C211" s="42"/>
      <c r="G211" s="45"/>
    </row>
    <row r="212" spans="1:7" x14ac:dyDescent="0.3">
      <c r="A212" s="40"/>
      <c r="B212" s="41"/>
      <c r="C212" s="42"/>
      <c r="G212" s="45"/>
    </row>
    <row r="213" spans="1:7" x14ac:dyDescent="0.3">
      <c r="A213" s="40"/>
      <c r="B213" s="41"/>
      <c r="C213" s="42"/>
      <c r="G213" s="45"/>
    </row>
    <row r="214" spans="1:7" x14ac:dyDescent="0.3">
      <c r="A214" s="40"/>
      <c r="B214" s="41"/>
      <c r="C214" s="42"/>
      <c r="G214" s="45"/>
    </row>
    <row r="215" spans="1:7" x14ac:dyDescent="0.3">
      <c r="A215" s="40"/>
      <c r="B215" s="41"/>
      <c r="C215" s="42"/>
      <c r="G215" s="45"/>
    </row>
    <row r="216" spans="1:7" x14ac:dyDescent="0.3">
      <c r="A216" s="40"/>
      <c r="B216" s="41"/>
      <c r="C216" s="42"/>
      <c r="G216" s="45"/>
    </row>
    <row r="217" spans="1:7" x14ac:dyDescent="0.3">
      <c r="A217" s="40"/>
      <c r="B217" s="41"/>
      <c r="C217" s="42"/>
      <c r="G217" s="45"/>
    </row>
    <row r="218" spans="1:7" x14ac:dyDescent="0.3">
      <c r="A218" s="40"/>
      <c r="B218" s="41"/>
      <c r="C218" s="42"/>
      <c r="G218" s="45"/>
    </row>
    <row r="219" spans="1:7" x14ac:dyDescent="0.3">
      <c r="A219" s="40"/>
      <c r="B219" s="41"/>
      <c r="C219" s="42"/>
      <c r="G219" s="45"/>
    </row>
    <row r="220" spans="1:7" x14ac:dyDescent="0.3">
      <c r="A220" s="40"/>
      <c r="B220" s="41"/>
      <c r="C220" s="42"/>
      <c r="G220" s="45"/>
    </row>
    <row r="221" spans="1:7" x14ac:dyDescent="0.3">
      <c r="A221" s="40"/>
      <c r="B221" s="41"/>
      <c r="C221" s="42"/>
      <c r="G221" s="45"/>
    </row>
    <row r="222" spans="1:7" x14ac:dyDescent="0.3">
      <c r="A222" s="40"/>
      <c r="B222" s="41"/>
      <c r="C222" s="42"/>
      <c r="G222" s="45"/>
    </row>
    <row r="223" spans="1:7" x14ac:dyDescent="0.3">
      <c r="A223" s="40"/>
      <c r="B223" s="41"/>
      <c r="C223" s="42"/>
      <c r="G223" s="45"/>
    </row>
    <row r="224" spans="1:7" x14ac:dyDescent="0.3">
      <c r="A224" s="40"/>
      <c r="B224" s="41"/>
      <c r="C224" s="42"/>
      <c r="G224" s="45"/>
    </row>
    <row r="225" spans="1:7" x14ac:dyDescent="0.3">
      <c r="A225" s="40"/>
      <c r="B225" s="41"/>
      <c r="C225" s="42"/>
      <c r="G225" s="45"/>
    </row>
    <row r="226" spans="1:7" x14ac:dyDescent="0.3">
      <c r="A226" s="40"/>
      <c r="B226" s="41"/>
      <c r="C226" s="42"/>
      <c r="G226" s="45"/>
    </row>
    <row r="227" spans="1:7" x14ac:dyDescent="0.3">
      <c r="A227" s="40"/>
      <c r="B227" s="41"/>
      <c r="C227" s="42"/>
      <c r="G227" s="45"/>
    </row>
    <row r="228" spans="1:7" x14ac:dyDescent="0.3">
      <c r="A228" s="40"/>
      <c r="B228" s="41"/>
      <c r="C228" s="42"/>
      <c r="G228" s="45"/>
    </row>
    <row r="229" spans="1:7" x14ac:dyDescent="0.3">
      <c r="A229" s="40"/>
      <c r="B229" s="41"/>
      <c r="C229" s="42"/>
      <c r="G229" s="45"/>
    </row>
    <row r="230" spans="1:7" x14ac:dyDescent="0.3">
      <c r="A230" s="40"/>
      <c r="B230" s="41"/>
      <c r="C230" s="42"/>
      <c r="G230" s="45"/>
    </row>
    <row r="231" spans="1:7" x14ac:dyDescent="0.3">
      <c r="A231" s="40"/>
      <c r="B231" s="41"/>
      <c r="C231" s="42"/>
      <c r="G231" s="45"/>
    </row>
    <row r="232" spans="1:7" x14ac:dyDescent="0.3">
      <c r="A232" s="40"/>
      <c r="B232" s="41"/>
      <c r="C232" s="42"/>
      <c r="G232" s="45"/>
    </row>
    <row r="233" spans="1:7" x14ac:dyDescent="0.3">
      <c r="A233" s="40"/>
      <c r="B233" s="41"/>
      <c r="C233" s="42"/>
      <c r="G233" s="45"/>
    </row>
    <row r="234" spans="1:7" x14ac:dyDescent="0.3">
      <c r="A234" s="40"/>
      <c r="B234" s="41"/>
      <c r="C234" s="42"/>
      <c r="G234" s="45"/>
    </row>
    <row r="235" spans="1:7" x14ac:dyDescent="0.3">
      <c r="A235" s="40"/>
      <c r="B235" s="41"/>
      <c r="C235" s="42"/>
      <c r="G235" s="45"/>
    </row>
    <row r="236" spans="1:7" x14ac:dyDescent="0.3">
      <c r="A236" s="40"/>
      <c r="B236" s="41"/>
      <c r="C236" s="42"/>
      <c r="G236" s="45"/>
    </row>
    <row r="237" spans="1:7" x14ac:dyDescent="0.3">
      <c r="A237" s="40"/>
      <c r="B237" s="41"/>
      <c r="C237" s="42"/>
      <c r="G237" s="45"/>
    </row>
    <row r="238" spans="1:7" x14ac:dyDescent="0.3">
      <c r="A238" s="40"/>
      <c r="B238" s="41"/>
      <c r="C238" s="42"/>
      <c r="G238" s="45"/>
    </row>
    <row r="239" spans="1:7" x14ac:dyDescent="0.3">
      <c r="A239" s="40"/>
      <c r="B239" s="41"/>
      <c r="C239" s="42"/>
      <c r="G239" s="45"/>
    </row>
    <row r="240" spans="1:7" x14ac:dyDescent="0.3">
      <c r="A240" s="40"/>
      <c r="B240" s="41"/>
      <c r="C240" s="42"/>
      <c r="G240" s="45"/>
    </row>
    <row r="241" spans="1:7" x14ac:dyDescent="0.3">
      <c r="A241" s="40"/>
      <c r="B241" s="41"/>
      <c r="C241" s="42"/>
      <c r="G241" s="45"/>
    </row>
    <row r="242" spans="1:7" x14ac:dyDescent="0.3">
      <c r="A242" s="40"/>
      <c r="B242" s="41"/>
      <c r="C242" s="42"/>
      <c r="G242" s="45"/>
    </row>
    <row r="243" spans="1:7" x14ac:dyDescent="0.3">
      <c r="A243" s="40"/>
      <c r="B243" s="41"/>
      <c r="C243" s="42"/>
      <c r="G243" s="45"/>
    </row>
    <row r="244" spans="1:7" x14ac:dyDescent="0.3">
      <c r="A244" s="40"/>
      <c r="B244" s="41"/>
      <c r="C244" s="42"/>
      <c r="G244" s="45"/>
    </row>
    <row r="245" spans="1:7" x14ac:dyDescent="0.3">
      <c r="A245" s="40"/>
      <c r="B245" s="41"/>
      <c r="C245" s="42"/>
      <c r="G245" s="45"/>
    </row>
    <row r="246" spans="1:7" x14ac:dyDescent="0.3">
      <c r="A246" s="40"/>
      <c r="B246" s="41"/>
      <c r="C246" s="42"/>
      <c r="G246" s="45"/>
    </row>
    <row r="247" spans="1:7" x14ac:dyDescent="0.3">
      <c r="A247" s="40"/>
      <c r="B247" s="41"/>
      <c r="C247" s="42"/>
      <c r="G247" s="45"/>
    </row>
    <row r="248" spans="1:7" x14ac:dyDescent="0.3">
      <c r="A248" s="40"/>
      <c r="B248" s="41"/>
      <c r="C248" s="42"/>
      <c r="G248" s="45"/>
    </row>
    <row r="249" spans="1:7" x14ac:dyDescent="0.3">
      <c r="A249" s="40"/>
      <c r="B249" s="41"/>
      <c r="C249" s="42"/>
      <c r="G249" s="45"/>
    </row>
    <row r="250" spans="1:7" x14ac:dyDescent="0.3">
      <c r="A250" s="40"/>
      <c r="B250" s="41"/>
      <c r="C250" s="42"/>
      <c r="G250" s="45"/>
    </row>
    <row r="251" spans="1:7" x14ac:dyDescent="0.3">
      <c r="A251" s="40"/>
      <c r="B251" s="41"/>
      <c r="C251" s="42"/>
      <c r="G251" s="45"/>
    </row>
    <row r="252" spans="1:7" x14ac:dyDescent="0.3">
      <c r="A252" s="40"/>
      <c r="B252" s="41"/>
      <c r="C252" s="42"/>
      <c r="G252" s="45"/>
    </row>
    <row r="253" spans="1:7" x14ac:dyDescent="0.3">
      <c r="A253" s="40"/>
      <c r="B253" s="41"/>
      <c r="C253" s="42"/>
      <c r="G253" s="45"/>
    </row>
    <row r="254" spans="1:7" x14ac:dyDescent="0.3">
      <c r="A254" s="40"/>
      <c r="B254" s="41"/>
      <c r="C254" s="42"/>
      <c r="G254" s="45"/>
    </row>
    <row r="255" spans="1:7" x14ac:dyDescent="0.3">
      <c r="A255" s="40"/>
      <c r="B255" s="41"/>
      <c r="C255" s="42"/>
      <c r="G255" s="45"/>
    </row>
    <row r="256" spans="1:7" x14ac:dyDescent="0.3">
      <c r="A256" s="40"/>
      <c r="B256" s="41"/>
      <c r="C256" s="42"/>
      <c r="G256" s="45"/>
    </row>
    <row r="257" spans="1:7" x14ac:dyDescent="0.3">
      <c r="A257" s="40"/>
      <c r="B257" s="41"/>
      <c r="C257" s="42"/>
      <c r="G257" s="45"/>
    </row>
    <row r="258" spans="1:7" x14ac:dyDescent="0.3">
      <c r="A258" s="40"/>
      <c r="B258" s="41"/>
      <c r="C258" s="42"/>
      <c r="G258" s="45"/>
    </row>
    <row r="259" spans="1:7" x14ac:dyDescent="0.3">
      <c r="A259" s="40"/>
      <c r="B259" s="41"/>
      <c r="C259" s="42"/>
      <c r="G259" s="45"/>
    </row>
    <row r="260" spans="1:7" x14ac:dyDescent="0.3">
      <c r="A260" s="40"/>
      <c r="B260" s="41"/>
      <c r="C260" s="42"/>
      <c r="G260" s="45"/>
    </row>
    <row r="261" spans="1:7" x14ac:dyDescent="0.3">
      <c r="A261" s="40"/>
      <c r="B261" s="41"/>
      <c r="C261" s="42"/>
      <c r="G261" s="45"/>
    </row>
    <row r="262" spans="1:7" x14ac:dyDescent="0.3">
      <c r="A262" s="40"/>
      <c r="B262" s="41"/>
      <c r="C262" s="42"/>
      <c r="G262" s="45"/>
    </row>
    <row r="263" spans="1:7" x14ac:dyDescent="0.3">
      <c r="A263" s="40"/>
      <c r="B263" s="41"/>
      <c r="C263" s="42"/>
      <c r="G263" s="45"/>
    </row>
    <row r="264" spans="1:7" x14ac:dyDescent="0.3">
      <c r="A264" s="40"/>
      <c r="B264" s="41"/>
      <c r="C264" s="42"/>
      <c r="G264" s="45"/>
    </row>
    <row r="265" spans="1:7" x14ac:dyDescent="0.3">
      <c r="A265" s="40"/>
      <c r="B265" s="41"/>
      <c r="C265" s="42"/>
      <c r="G265" s="45"/>
    </row>
    <row r="266" spans="1:7" x14ac:dyDescent="0.3">
      <c r="A266" s="40"/>
      <c r="B266" s="41"/>
      <c r="C266" s="42"/>
      <c r="G266" s="45"/>
    </row>
    <row r="267" spans="1:7" x14ac:dyDescent="0.3">
      <c r="A267" s="40"/>
      <c r="B267" s="41"/>
      <c r="C267" s="42"/>
      <c r="G267" s="45"/>
    </row>
    <row r="268" spans="1:7" x14ac:dyDescent="0.3">
      <c r="A268" s="40"/>
      <c r="B268" s="41"/>
      <c r="C268" s="42"/>
      <c r="G268" s="45"/>
    </row>
    <row r="269" spans="1:7" x14ac:dyDescent="0.3">
      <c r="A269" s="40"/>
      <c r="B269" s="41"/>
      <c r="C269" s="42"/>
      <c r="G269" s="45"/>
    </row>
    <row r="270" spans="1:7" x14ac:dyDescent="0.3">
      <c r="A270" s="40"/>
      <c r="B270" s="41"/>
      <c r="C270" s="42"/>
      <c r="G270" s="45"/>
    </row>
    <row r="271" spans="1:7" x14ac:dyDescent="0.3">
      <c r="A271" s="40"/>
      <c r="B271" s="41"/>
      <c r="C271" s="42"/>
      <c r="G271" s="45"/>
    </row>
    <row r="272" spans="1:7" x14ac:dyDescent="0.3">
      <c r="A272" s="40"/>
      <c r="B272" s="41"/>
      <c r="C272" s="42"/>
      <c r="G272" s="45"/>
    </row>
    <row r="273" spans="1:7" x14ac:dyDescent="0.3">
      <c r="A273" s="40"/>
      <c r="B273" s="41"/>
      <c r="C273" s="42"/>
      <c r="G273" s="45"/>
    </row>
    <row r="274" spans="1:7" x14ac:dyDescent="0.3">
      <c r="A274" s="40"/>
      <c r="B274" s="41"/>
      <c r="C274" s="42"/>
      <c r="G274" s="45"/>
    </row>
    <row r="275" spans="1:7" x14ac:dyDescent="0.3">
      <c r="A275" s="40"/>
      <c r="B275" s="41"/>
      <c r="C275" s="42"/>
      <c r="G275" s="45"/>
    </row>
    <row r="276" spans="1:7" x14ac:dyDescent="0.3">
      <c r="A276" s="40"/>
      <c r="B276" s="41"/>
      <c r="C276" s="42"/>
      <c r="G276" s="45"/>
    </row>
    <row r="277" spans="1:7" x14ac:dyDescent="0.3">
      <c r="A277" s="40"/>
      <c r="B277" s="41"/>
      <c r="C277" s="42"/>
      <c r="G277" s="45"/>
    </row>
    <row r="278" spans="1:7" x14ac:dyDescent="0.3">
      <c r="A278" s="40"/>
      <c r="B278" s="41"/>
      <c r="C278" s="42"/>
      <c r="G278" s="45"/>
    </row>
    <row r="279" spans="1:7" x14ac:dyDescent="0.3">
      <c r="A279" s="40"/>
      <c r="B279" s="41"/>
      <c r="C279" s="42"/>
      <c r="G279" s="45"/>
    </row>
    <row r="280" spans="1:7" x14ac:dyDescent="0.3">
      <c r="A280" s="40"/>
      <c r="B280" s="41"/>
      <c r="C280" s="42"/>
      <c r="G280" s="45"/>
    </row>
    <row r="281" spans="1:7" x14ac:dyDescent="0.3">
      <c r="A281" s="40"/>
      <c r="B281" s="41"/>
      <c r="C281" s="42"/>
      <c r="G281" s="45"/>
    </row>
    <row r="282" spans="1:7" x14ac:dyDescent="0.3">
      <c r="A282" s="40"/>
      <c r="B282" s="41"/>
      <c r="C282" s="42"/>
      <c r="G282" s="45"/>
    </row>
    <row r="283" spans="1:7" x14ac:dyDescent="0.3">
      <c r="A283" s="40"/>
      <c r="B283" s="41"/>
      <c r="C283" s="42"/>
      <c r="G283" s="45"/>
    </row>
    <row r="284" spans="1:7" x14ac:dyDescent="0.3">
      <c r="A284" s="40"/>
      <c r="B284" s="41"/>
      <c r="C284" s="42"/>
      <c r="G284" s="45"/>
    </row>
    <row r="285" spans="1:7" x14ac:dyDescent="0.3">
      <c r="A285" s="40"/>
      <c r="B285" s="41"/>
      <c r="C285" s="42"/>
      <c r="G285" s="45"/>
    </row>
    <row r="286" spans="1:7" x14ac:dyDescent="0.3">
      <c r="A286" s="40"/>
      <c r="B286" s="41"/>
      <c r="C286" s="42"/>
      <c r="G286" s="45"/>
    </row>
    <row r="287" spans="1:7" x14ac:dyDescent="0.3">
      <c r="A287" s="40"/>
      <c r="B287" s="41"/>
      <c r="C287" s="42"/>
      <c r="G287" s="45"/>
    </row>
    <row r="288" spans="1:7" x14ac:dyDescent="0.3">
      <c r="A288" s="40"/>
      <c r="B288" s="41"/>
      <c r="C288" s="42"/>
      <c r="G288" s="45"/>
    </row>
    <row r="289" spans="1:7" x14ac:dyDescent="0.3">
      <c r="A289" s="40"/>
      <c r="B289" s="41"/>
      <c r="C289" s="42"/>
      <c r="G289" s="45"/>
    </row>
    <row r="290" spans="1:7" x14ac:dyDescent="0.3">
      <c r="A290" s="40"/>
      <c r="B290" s="41"/>
      <c r="C290" s="42"/>
      <c r="G290" s="45"/>
    </row>
    <row r="291" spans="1:7" x14ac:dyDescent="0.3">
      <c r="A291" s="40"/>
      <c r="B291" s="41"/>
      <c r="C291" s="42"/>
      <c r="G291" s="45"/>
    </row>
    <row r="292" spans="1:7" x14ac:dyDescent="0.3">
      <c r="A292" s="40"/>
      <c r="B292" s="41"/>
      <c r="C292" s="42"/>
      <c r="G292" s="45"/>
    </row>
    <row r="293" spans="1:7" x14ac:dyDescent="0.3">
      <c r="A293" s="40"/>
      <c r="B293" s="41"/>
      <c r="C293" s="42"/>
      <c r="G293" s="45"/>
    </row>
    <row r="294" spans="1:7" x14ac:dyDescent="0.3">
      <c r="A294" s="40"/>
      <c r="B294" s="41"/>
      <c r="C294" s="42"/>
      <c r="G294" s="45"/>
    </row>
    <row r="295" spans="1:7" x14ac:dyDescent="0.3">
      <c r="A295" s="40"/>
      <c r="B295" s="41"/>
      <c r="C295" s="42"/>
      <c r="G295" s="45"/>
    </row>
    <row r="296" spans="1:7" x14ac:dyDescent="0.3">
      <c r="A296" s="40"/>
      <c r="B296" s="41"/>
      <c r="C296" s="42"/>
      <c r="G296" s="45"/>
    </row>
    <row r="297" spans="1:7" x14ac:dyDescent="0.3">
      <c r="A297" s="40"/>
      <c r="B297" s="41"/>
      <c r="C297" s="42"/>
      <c r="G297" s="45"/>
    </row>
    <row r="298" spans="1:7" x14ac:dyDescent="0.3">
      <c r="A298" s="40"/>
      <c r="B298" s="41"/>
      <c r="C298" s="42"/>
      <c r="G298" s="45"/>
    </row>
    <row r="299" spans="1:7" x14ac:dyDescent="0.3">
      <c r="A299" s="40"/>
      <c r="B299" s="41"/>
      <c r="C299" s="42"/>
      <c r="G299" s="45"/>
    </row>
    <row r="300" spans="1:7" x14ac:dyDescent="0.3">
      <c r="A300" s="40"/>
      <c r="B300" s="41"/>
      <c r="C300" s="42"/>
      <c r="G300" s="45"/>
    </row>
    <row r="301" spans="1:7" x14ac:dyDescent="0.3">
      <c r="A301" s="40"/>
      <c r="B301" s="41"/>
      <c r="C301" s="42"/>
      <c r="G301" s="45"/>
    </row>
    <row r="302" spans="1:7" x14ac:dyDescent="0.3">
      <c r="A302" s="40"/>
      <c r="B302" s="41"/>
      <c r="C302" s="42"/>
      <c r="G302" s="45"/>
    </row>
    <row r="303" spans="1:7" x14ac:dyDescent="0.3">
      <c r="A303" s="40"/>
      <c r="B303" s="41"/>
      <c r="C303" s="42"/>
      <c r="G303" s="45"/>
    </row>
    <row r="304" spans="1:7" x14ac:dyDescent="0.3">
      <c r="A304" s="40"/>
      <c r="B304" s="41"/>
      <c r="C304" s="42"/>
      <c r="G304" s="45"/>
    </row>
    <row r="305" spans="1:7" x14ac:dyDescent="0.3">
      <c r="A305" s="40"/>
      <c r="B305" s="41"/>
      <c r="C305" s="42"/>
      <c r="G305" s="45"/>
    </row>
    <row r="306" spans="1:7" x14ac:dyDescent="0.3">
      <c r="A306" s="40"/>
      <c r="B306" s="41"/>
      <c r="C306" s="42"/>
      <c r="G306" s="45"/>
    </row>
    <row r="307" spans="1:7" x14ac:dyDescent="0.3">
      <c r="A307" s="40"/>
      <c r="B307" s="41"/>
      <c r="C307" s="42"/>
      <c r="G307" s="45"/>
    </row>
    <row r="308" spans="1:7" x14ac:dyDescent="0.3">
      <c r="A308" s="40"/>
      <c r="B308" s="41"/>
      <c r="C308" s="42"/>
      <c r="G308" s="45"/>
    </row>
    <row r="309" spans="1:7" x14ac:dyDescent="0.3">
      <c r="A309" s="40"/>
      <c r="B309" s="41"/>
      <c r="C309" s="42"/>
      <c r="G309" s="45"/>
    </row>
    <row r="310" spans="1:7" x14ac:dyDescent="0.3">
      <c r="A310" s="40"/>
      <c r="B310" s="41"/>
      <c r="C310" s="42"/>
      <c r="G310" s="45"/>
    </row>
    <row r="311" spans="1:7" x14ac:dyDescent="0.3">
      <c r="A311" s="40"/>
      <c r="B311" s="41"/>
      <c r="C311" s="42"/>
      <c r="G311" s="45"/>
    </row>
    <row r="312" spans="1:7" x14ac:dyDescent="0.3">
      <c r="A312" s="40"/>
      <c r="B312" s="41"/>
      <c r="C312" s="42"/>
      <c r="G312" s="45"/>
    </row>
    <row r="313" spans="1:7" x14ac:dyDescent="0.3">
      <c r="A313" s="40"/>
      <c r="B313" s="41"/>
      <c r="C313" s="42"/>
      <c r="G313" s="45"/>
    </row>
    <row r="314" spans="1:7" x14ac:dyDescent="0.3">
      <c r="A314" s="40"/>
      <c r="B314" s="41"/>
      <c r="C314" s="42"/>
      <c r="G314" s="45"/>
    </row>
    <row r="315" spans="1:7" x14ac:dyDescent="0.3">
      <c r="A315" s="40"/>
      <c r="B315" s="41"/>
      <c r="C315" s="42"/>
      <c r="G315" s="45"/>
    </row>
    <row r="316" spans="1:7" x14ac:dyDescent="0.3">
      <c r="A316" s="40"/>
      <c r="B316" s="41"/>
      <c r="C316" s="42"/>
      <c r="G316" s="45"/>
    </row>
    <row r="317" spans="1:7" x14ac:dyDescent="0.3">
      <c r="A317" s="40"/>
      <c r="B317" s="41"/>
      <c r="C317" s="42"/>
      <c r="G317" s="45"/>
    </row>
    <row r="318" spans="1:7" x14ac:dyDescent="0.3">
      <c r="A318" s="40"/>
      <c r="B318" s="41"/>
      <c r="C318" s="42"/>
      <c r="G318" s="45"/>
    </row>
    <row r="319" spans="1:7" x14ac:dyDescent="0.3">
      <c r="A319" s="40"/>
      <c r="B319" s="41"/>
      <c r="C319" s="42"/>
      <c r="G319" s="45"/>
    </row>
    <row r="320" spans="1:7" x14ac:dyDescent="0.3">
      <c r="A320" s="40"/>
      <c r="B320" s="41"/>
      <c r="C320" s="42"/>
      <c r="G320" s="45"/>
    </row>
    <row r="321" spans="1:7" x14ac:dyDescent="0.3">
      <c r="A321" s="40"/>
      <c r="B321" s="41"/>
      <c r="C321" s="42"/>
      <c r="G321" s="45"/>
    </row>
    <row r="322" spans="1:7" x14ac:dyDescent="0.3">
      <c r="A322" s="40"/>
      <c r="B322" s="41"/>
      <c r="C322" s="42"/>
      <c r="G322" s="45"/>
    </row>
    <row r="323" spans="1:7" x14ac:dyDescent="0.3">
      <c r="A323" s="40"/>
      <c r="B323" s="41"/>
      <c r="C323" s="42"/>
      <c r="G323" s="45"/>
    </row>
    <row r="324" spans="1:7" x14ac:dyDescent="0.3">
      <c r="A324" s="40"/>
      <c r="B324" s="41"/>
      <c r="C324" s="42"/>
      <c r="G324" s="45"/>
    </row>
    <row r="325" spans="1:7" x14ac:dyDescent="0.3">
      <c r="A325" s="40"/>
      <c r="B325" s="41"/>
      <c r="C325" s="42"/>
      <c r="G325" s="45"/>
    </row>
    <row r="326" spans="1:7" x14ac:dyDescent="0.3">
      <c r="A326" s="40"/>
      <c r="B326" s="41"/>
      <c r="C326" s="42"/>
      <c r="G326" s="45"/>
    </row>
    <row r="327" spans="1:7" x14ac:dyDescent="0.3">
      <c r="A327" s="40"/>
      <c r="B327" s="41"/>
      <c r="C327" s="42"/>
      <c r="G327" s="45"/>
    </row>
    <row r="328" spans="1:7" x14ac:dyDescent="0.3">
      <c r="A328" s="40"/>
      <c r="B328" s="41"/>
      <c r="C328" s="42"/>
      <c r="G328" s="45"/>
    </row>
    <row r="329" spans="1:7" x14ac:dyDescent="0.3">
      <c r="A329" s="40"/>
      <c r="B329" s="41"/>
      <c r="C329" s="42"/>
      <c r="G329" s="45"/>
    </row>
    <row r="330" spans="1:7" x14ac:dyDescent="0.3">
      <c r="A330" s="40"/>
      <c r="B330" s="41"/>
      <c r="C330" s="42"/>
      <c r="G330" s="45"/>
    </row>
    <row r="331" spans="1:7" x14ac:dyDescent="0.3">
      <c r="A331" s="40"/>
      <c r="B331" s="41"/>
      <c r="C331" s="42"/>
      <c r="G331" s="45"/>
    </row>
    <row r="332" spans="1:7" x14ac:dyDescent="0.3">
      <c r="A332" s="40"/>
      <c r="B332" s="41"/>
      <c r="C332" s="42"/>
      <c r="G332" s="45"/>
    </row>
    <row r="333" spans="1:7" x14ac:dyDescent="0.3">
      <c r="A333" s="40"/>
      <c r="B333" s="41"/>
      <c r="C333" s="42"/>
      <c r="G333" s="45"/>
    </row>
    <row r="334" spans="1:7" x14ac:dyDescent="0.3">
      <c r="A334" s="40"/>
      <c r="B334" s="41"/>
      <c r="C334" s="42"/>
      <c r="G334" s="45"/>
    </row>
    <row r="335" spans="1:7" x14ac:dyDescent="0.3">
      <c r="A335" s="40"/>
      <c r="B335" s="41"/>
      <c r="C335" s="42"/>
      <c r="G335" s="45"/>
    </row>
    <row r="336" spans="1:7" x14ac:dyDescent="0.3">
      <c r="A336" s="40"/>
      <c r="B336" s="41"/>
      <c r="C336" s="42"/>
      <c r="G336" s="45"/>
    </row>
    <row r="337" spans="1:7" x14ac:dyDescent="0.3">
      <c r="A337" s="40"/>
      <c r="B337" s="41"/>
      <c r="C337" s="42"/>
      <c r="G337" s="45"/>
    </row>
    <row r="338" spans="1:7" x14ac:dyDescent="0.3">
      <c r="A338" s="40"/>
      <c r="B338" s="41"/>
      <c r="C338" s="42"/>
      <c r="G338" s="45"/>
    </row>
    <row r="339" spans="1:7" x14ac:dyDescent="0.3">
      <c r="A339" s="40"/>
      <c r="B339" s="41"/>
      <c r="C339" s="42"/>
      <c r="G339" s="45"/>
    </row>
    <row r="340" spans="1:7" x14ac:dyDescent="0.3">
      <c r="A340" s="40"/>
      <c r="B340" s="41"/>
      <c r="C340" s="42"/>
      <c r="G340" s="45"/>
    </row>
    <row r="341" spans="1:7" x14ac:dyDescent="0.3">
      <c r="A341" s="40"/>
      <c r="B341" s="41"/>
      <c r="C341" s="42"/>
      <c r="G341" s="45"/>
    </row>
    <row r="342" spans="1:7" x14ac:dyDescent="0.3">
      <c r="A342" s="40"/>
      <c r="B342" s="41"/>
      <c r="C342" s="42"/>
      <c r="G342" s="45"/>
    </row>
    <row r="343" spans="1:7" x14ac:dyDescent="0.3">
      <c r="A343" s="40"/>
      <c r="B343" s="41"/>
      <c r="C343" s="42"/>
      <c r="G343" s="45"/>
    </row>
    <row r="344" spans="1:7" x14ac:dyDescent="0.3">
      <c r="A344" s="40"/>
      <c r="B344" s="41"/>
      <c r="C344" s="42"/>
      <c r="G344" s="45"/>
    </row>
    <row r="345" spans="1:7" x14ac:dyDescent="0.3">
      <c r="A345" s="40"/>
      <c r="B345" s="41"/>
      <c r="C345" s="42"/>
      <c r="G345" s="45"/>
    </row>
    <row r="346" spans="1:7" x14ac:dyDescent="0.3">
      <c r="A346" s="40"/>
      <c r="B346" s="41"/>
      <c r="C346" s="42"/>
      <c r="G346" s="45"/>
    </row>
    <row r="347" spans="1:7" x14ac:dyDescent="0.3">
      <c r="A347" s="40"/>
      <c r="B347" s="41"/>
      <c r="C347" s="42"/>
      <c r="G347" s="45"/>
    </row>
    <row r="348" spans="1:7" x14ac:dyDescent="0.3">
      <c r="A348" s="40"/>
      <c r="B348" s="41"/>
      <c r="C348" s="42"/>
      <c r="G348" s="45"/>
    </row>
    <row r="349" spans="1:7" x14ac:dyDescent="0.3">
      <c r="A349" s="40"/>
      <c r="B349" s="41"/>
      <c r="C349" s="42"/>
      <c r="G349" s="45"/>
    </row>
    <row r="350" spans="1:7" x14ac:dyDescent="0.3">
      <c r="A350" s="40"/>
      <c r="B350" s="41"/>
      <c r="C350" s="42"/>
      <c r="G350" s="45"/>
    </row>
    <row r="351" spans="1:7" x14ac:dyDescent="0.3">
      <c r="A351" s="40"/>
      <c r="B351" s="41"/>
      <c r="C351" s="42"/>
      <c r="G351" s="45"/>
    </row>
    <row r="352" spans="1:7" x14ac:dyDescent="0.3">
      <c r="A352" s="40"/>
      <c r="B352" s="41"/>
      <c r="C352" s="42"/>
      <c r="G352" s="45"/>
    </row>
    <row r="353" spans="1:7" x14ac:dyDescent="0.3">
      <c r="A353" s="40"/>
      <c r="B353" s="41"/>
      <c r="C353" s="42"/>
      <c r="G353" s="45"/>
    </row>
    <row r="354" spans="1:7" x14ac:dyDescent="0.3">
      <c r="A354" s="40"/>
      <c r="B354" s="41"/>
      <c r="C354" s="42"/>
      <c r="G354" s="45"/>
    </row>
    <row r="355" spans="1:7" x14ac:dyDescent="0.3">
      <c r="A355" s="40"/>
      <c r="B355" s="41"/>
      <c r="C355" s="42"/>
      <c r="G355" s="45"/>
    </row>
    <row r="356" spans="1:7" x14ac:dyDescent="0.3">
      <c r="A356" s="40"/>
      <c r="B356" s="41"/>
      <c r="C356" s="42"/>
      <c r="G356" s="45"/>
    </row>
    <row r="357" spans="1:7" x14ac:dyDescent="0.3">
      <c r="A357" s="40"/>
      <c r="B357" s="41"/>
      <c r="C357" s="42"/>
      <c r="G357" s="45"/>
    </row>
    <row r="358" spans="1:7" x14ac:dyDescent="0.3">
      <c r="A358" s="40"/>
      <c r="B358" s="41"/>
      <c r="C358" s="42"/>
      <c r="G358" s="45"/>
    </row>
    <row r="359" spans="1:7" x14ac:dyDescent="0.3">
      <c r="A359" s="40"/>
      <c r="B359" s="41"/>
      <c r="C359" s="42"/>
      <c r="G359" s="45"/>
    </row>
    <row r="360" spans="1:7" x14ac:dyDescent="0.3">
      <c r="A360" s="40"/>
      <c r="B360" s="41"/>
      <c r="C360" s="42"/>
      <c r="G360" s="45"/>
    </row>
    <row r="361" spans="1:7" x14ac:dyDescent="0.3">
      <c r="A361" s="40"/>
      <c r="B361" s="41"/>
      <c r="C361" s="42"/>
      <c r="G361" s="45"/>
    </row>
    <row r="362" spans="1:7" x14ac:dyDescent="0.3">
      <c r="A362" s="40"/>
      <c r="B362" s="41"/>
      <c r="C362" s="42"/>
      <c r="G362" s="45"/>
    </row>
    <row r="363" spans="1:7" x14ac:dyDescent="0.3">
      <c r="A363" s="40"/>
      <c r="B363" s="41"/>
      <c r="C363" s="42"/>
      <c r="G363" s="45"/>
    </row>
    <row r="364" spans="1:7" x14ac:dyDescent="0.3">
      <c r="A364" s="40"/>
      <c r="B364" s="41"/>
      <c r="C364" s="42"/>
      <c r="G364" s="45"/>
    </row>
    <row r="365" spans="1:7" x14ac:dyDescent="0.3">
      <c r="A365" s="40"/>
      <c r="B365" s="41"/>
      <c r="C365" s="42"/>
      <c r="G365" s="45"/>
    </row>
    <row r="366" spans="1:7" x14ac:dyDescent="0.3">
      <c r="A366" s="40"/>
      <c r="B366" s="41"/>
      <c r="C366" s="42"/>
      <c r="G366" s="45"/>
    </row>
    <row r="367" spans="1:7" x14ac:dyDescent="0.3">
      <c r="A367" s="40"/>
      <c r="B367" s="41"/>
      <c r="C367" s="42"/>
      <c r="G367" s="45"/>
    </row>
    <row r="368" spans="1:7" x14ac:dyDescent="0.3">
      <c r="A368" s="40"/>
      <c r="B368" s="41"/>
      <c r="C368" s="42"/>
      <c r="G368" s="45"/>
    </row>
    <row r="369" spans="1:7" x14ac:dyDescent="0.3">
      <c r="A369" s="40"/>
      <c r="B369" s="41"/>
      <c r="C369" s="42"/>
      <c r="G369" s="45"/>
    </row>
    <row r="370" spans="1:7" x14ac:dyDescent="0.3">
      <c r="A370" s="40"/>
      <c r="B370" s="41"/>
      <c r="C370" s="42"/>
      <c r="G370" s="45"/>
    </row>
    <row r="371" spans="1:7" x14ac:dyDescent="0.3">
      <c r="A371" s="40"/>
      <c r="B371" s="41"/>
      <c r="C371" s="42"/>
      <c r="G371" s="45"/>
    </row>
    <row r="372" spans="1:7" x14ac:dyDescent="0.3">
      <c r="A372" s="40"/>
      <c r="B372" s="41"/>
      <c r="C372" s="42"/>
      <c r="G372" s="45"/>
    </row>
    <row r="373" spans="1:7" x14ac:dyDescent="0.3">
      <c r="A373" s="40"/>
      <c r="B373" s="41"/>
      <c r="C373" s="42"/>
      <c r="G373" s="45"/>
    </row>
    <row r="374" spans="1:7" x14ac:dyDescent="0.3">
      <c r="A374" s="40"/>
      <c r="B374" s="41"/>
      <c r="C374" s="42"/>
      <c r="G374" s="45"/>
    </row>
    <row r="375" spans="1:7" x14ac:dyDescent="0.3">
      <c r="A375" s="40"/>
      <c r="B375" s="41"/>
      <c r="C375" s="42"/>
      <c r="G375" s="45"/>
    </row>
    <row r="376" spans="1:7" x14ac:dyDescent="0.3">
      <c r="A376" s="40"/>
      <c r="B376" s="41"/>
      <c r="C376" s="42"/>
      <c r="G376" s="45"/>
    </row>
    <row r="377" spans="1:7" x14ac:dyDescent="0.3">
      <c r="A377" s="40"/>
      <c r="B377" s="41"/>
      <c r="C377" s="42"/>
      <c r="G377" s="45"/>
    </row>
    <row r="378" spans="1:7" x14ac:dyDescent="0.3">
      <c r="A378" s="40"/>
      <c r="B378" s="41"/>
      <c r="C378" s="42"/>
      <c r="G378" s="45"/>
    </row>
    <row r="379" spans="1:7" x14ac:dyDescent="0.3">
      <c r="A379" s="40"/>
      <c r="B379" s="41"/>
      <c r="C379" s="42"/>
      <c r="G379" s="45"/>
    </row>
    <row r="380" spans="1:7" x14ac:dyDescent="0.3">
      <c r="A380" s="40"/>
      <c r="B380" s="41"/>
      <c r="C380" s="42"/>
      <c r="G380" s="45"/>
    </row>
    <row r="381" spans="1:7" x14ac:dyDescent="0.3">
      <c r="A381" s="40"/>
      <c r="B381" s="41"/>
      <c r="C381" s="42"/>
      <c r="G381" s="45"/>
    </row>
    <row r="382" spans="1:7" x14ac:dyDescent="0.3">
      <c r="A382" s="40"/>
      <c r="B382" s="41"/>
      <c r="C382" s="42"/>
      <c r="G382" s="45"/>
    </row>
    <row r="383" spans="1:7" x14ac:dyDescent="0.3">
      <c r="A383" s="40"/>
      <c r="B383" s="41"/>
      <c r="C383" s="42"/>
      <c r="G383" s="45"/>
    </row>
    <row r="384" spans="1:7" x14ac:dyDescent="0.3">
      <c r="A384" s="40"/>
      <c r="B384" s="41"/>
      <c r="C384" s="42"/>
      <c r="G384" s="45"/>
    </row>
    <row r="385" spans="1:7" x14ac:dyDescent="0.3">
      <c r="A385" s="40"/>
      <c r="B385" s="41"/>
      <c r="C385" s="42"/>
      <c r="G385" s="45"/>
    </row>
    <row r="386" spans="1:7" x14ac:dyDescent="0.3">
      <c r="A386" s="40"/>
      <c r="B386" s="41"/>
      <c r="C386" s="42"/>
      <c r="G386" s="45"/>
    </row>
    <row r="387" spans="1:7" x14ac:dyDescent="0.3">
      <c r="A387" s="40"/>
      <c r="B387" s="41"/>
      <c r="C387" s="42"/>
      <c r="G387" s="45"/>
    </row>
    <row r="388" spans="1:7" x14ac:dyDescent="0.3">
      <c r="A388" s="40"/>
      <c r="B388" s="41"/>
      <c r="C388" s="42"/>
      <c r="G388" s="45"/>
    </row>
    <row r="389" spans="1:7" x14ac:dyDescent="0.3">
      <c r="A389" s="40"/>
      <c r="B389" s="41"/>
      <c r="C389" s="42"/>
      <c r="G389" s="45"/>
    </row>
    <row r="390" spans="1:7" x14ac:dyDescent="0.3">
      <c r="A390" s="40"/>
      <c r="B390" s="41"/>
      <c r="C390" s="42"/>
      <c r="G390" s="45"/>
    </row>
    <row r="391" spans="1:7" x14ac:dyDescent="0.3">
      <c r="A391" s="40"/>
      <c r="B391" s="41"/>
      <c r="C391" s="42"/>
      <c r="G391" s="45"/>
    </row>
    <row r="392" spans="1:7" x14ac:dyDescent="0.3">
      <c r="A392" s="40"/>
      <c r="B392" s="41"/>
      <c r="C392" s="42"/>
      <c r="G392" s="45"/>
    </row>
    <row r="393" spans="1:7" x14ac:dyDescent="0.3">
      <c r="A393" s="40"/>
      <c r="B393" s="41"/>
      <c r="C393" s="42"/>
      <c r="G393" s="45"/>
    </row>
    <row r="394" spans="1:7" x14ac:dyDescent="0.3">
      <c r="A394" s="40"/>
      <c r="B394" s="41"/>
      <c r="C394" s="42"/>
      <c r="G394" s="45"/>
    </row>
    <row r="395" spans="1:7" x14ac:dyDescent="0.3">
      <c r="A395" s="40"/>
      <c r="B395" s="41"/>
      <c r="C395" s="42"/>
      <c r="G395" s="45"/>
    </row>
    <row r="396" spans="1:7" x14ac:dyDescent="0.3">
      <c r="A396" s="40"/>
      <c r="B396" s="41"/>
      <c r="C396" s="42"/>
      <c r="G396" s="45"/>
    </row>
    <row r="397" spans="1:7" x14ac:dyDescent="0.3">
      <c r="A397" s="40"/>
      <c r="B397" s="41"/>
      <c r="C397" s="42"/>
      <c r="G397" s="45"/>
    </row>
    <row r="398" spans="1:7" x14ac:dyDescent="0.3">
      <c r="A398" s="40"/>
      <c r="B398" s="41"/>
      <c r="C398" s="42"/>
      <c r="G398" s="45"/>
    </row>
    <row r="399" spans="1:7" x14ac:dyDescent="0.3">
      <c r="A399" s="40"/>
      <c r="B399" s="41"/>
      <c r="C399" s="42"/>
      <c r="G399" s="45"/>
    </row>
    <row r="400" spans="1:7" x14ac:dyDescent="0.3">
      <c r="A400" s="40"/>
      <c r="B400" s="41"/>
      <c r="C400" s="42"/>
      <c r="G400" s="45"/>
    </row>
    <row r="401" spans="1:7" x14ac:dyDescent="0.3">
      <c r="A401" s="40"/>
      <c r="B401" s="41"/>
      <c r="C401" s="42"/>
      <c r="G401" s="45"/>
    </row>
    <row r="402" spans="1:7" x14ac:dyDescent="0.3">
      <c r="A402" s="40"/>
      <c r="B402" s="41"/>
      <c r="C402" s="42"/>
      <c r="G402" s="45"/>
    </row>
    <row r="403" spans="1:7" x14ac:dyDescent="0.3">
      <c r="A403" s="40"/>
      <c r="B403" s="41"/>
      <c r="C403" s="42"/>
      <c r="G403" s="45"/>
    </row>
    <row r="404" spans="1:7" x14ac:dyDescent="0.3">
      <c r="A404" s="40"/>
      <c r="B404" s="41"/>
      <c r="C404" s="42"/>
      <c r="G404" s="45"/>
    </row>
    <row r="405" spans="1:7" x14ac:dyDescent="0.3">
      <c r="A405" s="40"/>
      <c r="B405" s="41"/>
      <c r="C405" s="42"/>
      <c r="G405" s="45"/>
    </row>
    <row r="406" spans="1:7" x14ac:dyDescent="0.3">
      <c r="A406" s="40"/>
      <c r="B406" s="41"/>
      <c r="C406" s="42"/>
      <c r="G406" s="45"/>
    </row>
    <row r="407" spans="1:7" x14ac:dyDescent="0.3">
      <c r="A407" s="40"/>
      <c r="B407" s="41"/>
      <c r="C407" s="42"/>
      <c r="G407" s="45"/>
    </row>
    <row r="408" spans="1:7" x14ac:dyDescent="0.3">
      <c r="A408" s="40"/>
      <c r="B408" s="41"/>
      <c r="C408" s="42"/>
      <c r="G408" s="45"/>
    </row>
    <row r="409" spans="1:7" x14ac:dyDescent="0.3">
      <c r="A409" s="40"/>
      <c r="B409" s="41"/>
      <c r="C409" s="42"/>
      <c r="G409" s="45"/>
    </row>
    <row r="410" spans="1:7" x14ac:dyDescent="0.3">
      <c r="A410" s="40"/>
      <c r="B410" s="41"/>
      <c r="C410" s="42"/>
      <c r="G410" s="45"/>
    </row>
    <row r="411" spans="1:7" x14ac:dyDescent="0.3">
      <c r="A411" s="40"/>
      <c r="B411" s="41"/>
      <c r="C411" s="42"/>
      <c r="G411" s="45"/>
    </row>
    <row r="412" spans="1:7" x14ac:dyDescent="0.3">
      <c r="A412" s="40"/>
      <c r="B412" s="41"/>
      <c r="C412" s="42"/>
      <c r="G412" s="45"/>
    </row>
    <row r="413" spans="1:7" x14ac:dyDescent="0.3">
      <c r="A413" s="40"/>
      <c r="B413" s="41"/>
      <c r="C413" s="42"/>
      <c r="G413" s="45"/>
    </row>
    <row r="414" spans="1:7" x14ac:dyDescent="0.3">
      <c r="A414" s="40"/>
      <c r="B414" s="41"/>
      <c r="C414" s="42"/>
      <c r="G414" s="45"/>
    </row>
    <row r="415" spans="1:7" x14ac:dyDescent="0.3">
      <c r="A415" s="40"/>
      <c r="B415" s="41"/>
      <c r="C415" s="42"/>
      <c r="G415" s="45"/>
    </row>
    <row r="416" spans="1:7" x14ac:dyDescent="0.3">
      <c r="A416" s="40"/>
      <c r="B416" s="41"/>
      <c r="C416" s="42"/>
      <c r="G416" s="45"/>
    </row>
    <row r="417" spans="1:7" x14ac:dyDescent="0.3">
      <c r="A417" s="40"/>
      <c r="B417" s="41"/>
      <c r="C417" s="42"/>
      <c r="G417" s="45"/>
    </row>
    <row r="418" spans="1:7" x14ac:dyDescent="0.3">
      <c r="A418" s="40"/>
      <c r="B418" s="41"/>
      <c r="C418" s="42"/>
      <c r="G418" s="45"/>
    </row>
    <row r="419" spans="1:7" x14ac:dyDescent="0.3">
      <c r="A419" s="40"/>
      <c r="B419" s="41"/>
      <c r="C419" s="42"/>
      <c r="G419" s="45"/>
    </row>
    <row r="420" spans="1:7" x14ac:dyDescent="0.3">
      <c r="A420" s="40"/>
      <c r="B420" s="41"/>
      <c r="C420" s="42"/>
      <c r="G420" s="45"/>
    </row>
    <row r="421" spans="1:7" x14ac:dyDescent="0.3">
      <c r="A421" s="40"/>
      <c r="B421" s="41"/>
      <c r="C421" s="42"/>
      <c r="G421" s="45"/>
    </row>
    <row r="422" spans="1:7" x14ac:dyDescent="0.3">
      <c r="A422" s="40"/>
      <c r="B422" s="41"/>
      <c r="C422" s="42"/>
      <c r="G422" s="45"/>
    </row>
    <row r="423" spans="1:7" x14ac:dyDescent="0.3">
      <c r="A423" s="40"/>
      <c r="B423" s="41"/>
      <c r="C423" s="42"/>
      <c r="G423" s="45"/>
    </row>
    <row r="424" spans="1:7" x14ac:dyDescent="0.3">
      <c r="A424" s="40"/>
      <c r="B424" s="41"/>
      <c r="C424" s="42"/>
      <c r="G424" s="45"/>
    </row>
    <row r="425" spans="1:7" x14ac:dyDescent="0.3">
      <c r="A425" s="40"/>
      <c r="B425" s="41"/>
      <c r="C425" s="42"/>
      <c r="G425" s="45"/>
    </row>
    <row r="426" spans="1:7" x14ac:dyDescent="0.3">
      <c r="A426" s="40"/>
      <c r="B426" s="41"/>
      <c r="C426" s="42"/>
      <c r="G426" s="45"/>
    </row>
    <row r="427" spans="1:7" x14ac:dyDescent="0.3">
      <c r="A427" s="40"/>
      <c r="B427" s="41"/>
      <c r="C427" s="42"/>
      <c r="G427" s="45"/>
    </row>
    <row r="428" spans="1:7" x14ac:dyDescent="0.3">
      <c r="A428" s="40"/>
      <c r="B428" s="41"/>
      <c r="C428" s="42"/>
      <c r="G428" s="45"/>
    </row>
    <row r="429" spans="1:7" x14ac:dyDescent="0.3">
      <c r="A429" s="40"/>
      <c r="B429" s="41"/>
      <c r="C429" s="42"/>
      <c r="G429" s="45"/>
    </row>
    <row r="430" spans="1:7" x14ac:dyDescent="0.3">
      <c r="A430" s="40"/>
      <c r="B430" s="41"/>
      <c r="C430" s="42"/>
      <c r="G430" s="45"/>
    </row>
    <row r="431" spans="1:7" x14ac:dyDescent="0.3">
      <c r="A431" s="40"/>
      <c r="B431" s="41"/>
      <c r="C431" s="42"/>
      <c r="G431" s="45"/>
    </row>
    <row r="432" spans="1:7" x14ac:dyDescent="0.3">
      <c r="A432" s="40"/>
      <c r="B432" s="41"/>
      <c r="C432" s="42"/>
      <c r="G432" s="45"/>
    </row>
    <row r="433" spans="1:7" x14ac:dyDescent="0.3">
      <c r="A433" s="40"/>
      <c r="B433" s="41"/>
      <c r="C433" s="42"/>
      <c r="G433" s="45"/>
    </row>
    <row r="434" spans="1:7" x14ac:dyDescent="0.3">
      <c r="A434" s="40"/>
      <c r="B434" s="41"/>
      <c r="C434" s="42"/>
      <c r="G434" s="45"/>
    </row>
    <row r="435" spans="1:7" x14ac:dyDescent="0.3">
      <c r="A435" s="40"/>
      <c r="B435" s="41"/>
      <c r="C435" s="42"/>
      <c r="G435" s="45"/>
    </row>
    <row r="436" spans="1:7" x14ac:dyDescent="0.3">
      <c r="A436" s="40"/>
      <c r="B436" s="41"/>
      <c r="C436" s="42"/>
      <c r="G436" s="45"/>
    </row>
    <row r="437" spans="1:7" x14ac:dyDescent="0.3">
      <c r="A437" s="40"/>
      <c r="B437" s="41"/>
      <c r="C437" s="42"/>
      <c r="G437" s="45"/>
    </row>
    <row r="438" spans="1:7" x14ac:dyDescent="0.3">
      <c r="A438" s="40"/>
      <c r="B438" s="41"/>
      <c r="C438" s="42"/>
      <c r="G438" s="45"/>
    </row>
    <row r="439" spans="1:7" x14ac:dyDescent="0.3">
      <c r="A439" s="40"/>
      <c r="B439" s="41"/>
      <c r="C439" s="42"/>
      <c r="G439" s="45"/>
    </row>
    <row r="440" spans="1:7" x14ac:dyDescent="0.3">
      <c r="A440" s="40"/>
      <c r="B440" s="41"/>
      <c r="C440" s="42"/>
      <c r="G440" s="45"/>
    </row>
    <row r="441" spans="1:7" x14ac:dyDescent="0.3">
      <c r="A441" s="40"/>
      <c r="B441" s="41"/>
      <c r="C441" s="42"/>
      <c r="G441" s="45"/>
    </row>
    <row r="442" spans="1:7" x14ac:dyDescent="0.3">
      <c r="A442" s="40"/>
      <c r="B442" s="41"/>
      <c r="C442" s="42"/>
      <c r="G442" s="45"/>
    </row>
    <row r="443" spans="1:7" x14ac:dyDescent="0.3">
      <c r="A443" s="40"/>
      <c r="B443" s="41"/>
      <c r="C443" s="42"/>
      <c r="G443" s="45"/>
    </row>
    <row r="444" spans="1:7" x14ac:dyDescent="0.3">
      <c r="A444" s="40"/>
      <c r="B444" s="41"/>
      <c r="C444" s="42"/>
      <c r="G444" s="45"/>
    </row>
    <row r="445" spans="1:7" x14ac:dyDescent="0.3">
      <c r="A445" s="40"/>
      <c r="B445" s="41"/>
      <c r="C445" s="42"/>
      <c r="G445" s="45"/>
    </row>
    <row r="446" spans="1:7" x14ac:dyDescent="0.3">
      <c r="A446" s="40"/>
      <c r="B446" s="41"/>
      <c r="C446" s="42"/>
      <c r="G446" s="45"/>
    </row>
    <row r="447" spans="1:7" x14ac:dyDescent="0.3">
      <c r="A447" s="40"/>
      <c r="B447" s="41"/>
      <c r="C447" s="42"/>
      <c r="G447" s="45"/>
    </row>
    <row r="448" spans="1:7" x14ac:dyDescent="0.3">
      <c r="A448" s="40"/>
      <c r="B448" s="41"/>
      <c r="C448" s="42"/>
      <c r="G448" s="45"/>
    </row>
    <row r="449" spans="1:7" x14ac:dyDescent="0.3">
      <c r="A449" s="40"/>
      <c r="B449" s="41"/>
      <c r="C449" s="42"/>
      <c r="G449" s="45"/>
    </row>
    <row r="450" spans="1:7" x14ac:dyDescent="0.3">
      <c r="A450" s="40"/>
      <c r="B450" s="41"/>
      <c r="C450" s="42"/>
      <c r="G450" s="45"/>
    </row>
    <row r="451" spans="1:7" x14ac:dyDescent="0.3">
      <c r="A451" s="40"/>
      <c r="B451" s="41"/>
      <c r="C451" s="42"/>
      <c r="G451" s="45"/>
    </row>
    <row r="452" spans="1:7" x14ac:dyDescent="0.3">
      <c r="A452" s="40"/>
      <c r="B452" s="41"/>
      <c r="C452" s="42"/>
      <c r="G452" s="45"/>
    </row>
    <row r="453" spans="1:7" x14ac:dyDescent="0.3">
      <c r="A453" s="40"/>
      <c r="B453" s="41"/>
      <c r="C453" s="42"/>
      <c r="G453" s="45"/>
    </row>
    <row r="454" spans="1:7" x14ac:dyDescent="0.3">
      <c r="A454" s="40"/>
      <c r="B454" s="41"/>
      <c r="C454" s="42"/>
      <c r="G454" s="45"/>
    </row>
    <row r="455" spans="1:7" x14ac:dyDescent="0.3">
      <c r="A455" s="40"/>
      <c r="B455" s="41"/>
      <c r="C455" s="42"/>
      <c r="G455" s="45"/>
    </row>
    <row r="456" spans="1:7" x14ac:dyDescent="0.3">
      <c r="A456" s="40"/>
      <c r="B456" s="41"/>
      <c r="C456" s="42"/>
      <c r="G456" s="45"/>
    </row>
    <row r="457" spans="1:7" x14ac:dyDescent="0.3">
      <c r="A457" s="40"/>
      <c r="B457" s="41"/>
      <c r="C457" s="42"/>
      <c r="G457" s="45"/>
    </row>
    <row r="458" spans="1:7" x14ac:dyDescent="0.3">
      <c r="A458" s="40"/>
      <c r="B458" s="41"/>
      <c r="C458" s="42"/>
      <c r="G458" s="45"/>
    </row>
    <row r="459" spans="1:7" x14ac:dyDescent="0.3">
      <c r="A459" s="40"/>
      <c r="B459" s="41"/>
      <c r="C459" s="42"/>
      <c r="G459" s="45"/>
    </row>
    <row r="460" spans="1:7" x14ac:dyDescent="0.3">
      <c r="A460" s="40"/>
      <c r="B460" s="41"/>
      <c r="C460" s="42"/>
      <c r="G460" s="45"/>
    </row>
    <row r="461" spans="1:7" x14ac:dyDescent="0.3">
      <c r="A461" s="40"/>
      <c r="B461" s="41"/>
      <c r="C461" s="42"/>
      <c r="G461" s="45"/>
    </row>
    <row r="462" spans="1:7" x14ac:dyDescent="0.3">
      <c r="A462" s="40"/>
      <c r="B462" s="41"/>
      <c r="C462" s="42"/>
      <c r="G462" s="45"/>
    </row>
    <row r="463" spans="1:7" x14ac:dyDescent="0.3">
      <c r="A463" s="40"/>
      <c r="B463" s="41"/>
      <c r="C463" s="42"/>
      <c r="G463" s="45"/>
    </row>
    <row r="464" spans="1:7" x14ac:dyDescent="0.3">
      <c r="A464" s="40"/>
      <c r="B464" s="41"/>
      <c r="C464" s="42"/>
      <c r="G464" s="45"/>
    </row>
    <row r="465" spans="1:7" x14ac:dyDescent="0.3">
      <c r="A465" s="40"/>
      <c r="B465" s="41"/>
      <c r="C465" s="42"/>
      <c r="G465" s="45"/>
    </row>
    <row r="466" spans="1:7" x14ac:dyDescent="0.3">
      <c r="A466" s="40"/>
      <c r="B466" s="41"/>
      <c r="C466" s="42"/>
      <c r="G466" s="45"/>
    </row>
    <row r="467" spans="1:7" x14ac:dyDescent="0.3">
      <c r="A467" s="40"/>
      <c r="B467" s="41"/>
      <c r="C467" s="42"/>
      <c r="G467" s="45"/>
    </row>
    <row r="468" spans="1:7" x14ac:dyDescent="0.3">
      <c r="A468" s="40"/>
      <c r="B468" s="41"/>
      <c r="C468" s="42"/>
      <c r="G468" s="45"/>
    </row>
    <row r="469" spans="1:7" x14ac:dyDescent="0.3">
      <c r="A469" s="40"/>
      <c r="B469" s="41"/>
      <c r="C469" s="42"/>
      <c r="G469" s="45"/>
    </row>
    <row r="470" spans="1:7" x14ac:dyDescent="0.3">
      <c r="A470" s="40"/>
      <c r="B470" s="41"/>
      <c r="C470" s="42"/>
      <c r="G470" s="45"/>
    </row>
    <row r="471" spans="1:7" x14ac:dyDescent="0.3">
      <c r="A471" s="40"/>
      <c r="B471" s="41"/>
      <c r="C471" s="42"/>
      <c r="G471" s="45"/>
    </row>
    <row r="472" spans="1:7" x14ac:dyDescent="0.3">
      <c r="A472" s="40"/>
      <c r="B472" s="41"/>
      <c r="C472" s="42"/>
      <c r="G472" s="45"/>
    </row>
    <row r="473" spans="1:7" x14ac:dyDescent="0.3">
      <c r="A473" s="40"/>
      <c r="B473" s="41"/>
      <c r="C473" s="42"/>
      <c r="G473" s="45"/>
    </row>
    <row r="474" spans="1:7" x14ac:dyDescent="0.3">
      <c r="A474" s="40"/>
      <c r="B474" s="41"/>
      <c r="C474" s="42"/>
      <c r="G474" s="45"/>
    </row>
    <row r="475" spans="1:7" x14ac:dyDescent="0.3">
      <c r="A475" s="40"/>
      <c r="B475" s="41"/>
      <c r="C475" s="42"/>
      <c r="G475" s="45"/>
    </row>
    <row r="476" spans="1:7" x14ac:dyDescent="0.3">
      <c r="A476" s="40"/>
      <c r="B476" s="41"/>
      <c r="C476" s="42"/>
      <c r="G476" s="45"/>
    </row>
    <row r="477" spans="1:7" x14ac:dyDescent="0.3">
      <c r="A477" s="40"/>
      <c r="B477" s="41"/>
      <c r="C477" s="42"/>
      <c r="G477" s="45"/>
    </row>
    <row r="478" spans="1:7" x14ac:dyDescent="0.3">
      <c r="A478" s="40"/>
      <c r="B478" s="41"/>
      <c r="C478" s="42"/>
      <c r="G478" s="45"/>
    </row>
    <row r="479" spans="1:7" x14ac:dyDescent="0.3">
      <c r="A479" s="40"/>
      <c r="B479" s="41"/>
      <c r="C479" s="42"/>
      <c r="G479" s="45"/>
    </row>
    <row r="480" spans="1:7" x14ac:dyDescent="0.3">
      <c r="A480" s="40"/>
      <c r="B480" s="41"/>
      <c r="C480" s="42"/>
      <c r="G480" s="45"/>
    </row>
    <row r="481" spans="1:7" x14ac:dyDescent="0.3">
      <c r="A481" s="40"/>
      <c r="B481" s="41"/>
      <c r="C481" s="42"/>
      <c r="G481" s="45"/>
    </row>
    <row r="482" spans="1:7" x14ac:dyDescent="0.3">
      <c r="A482" s="40"/>
      <c r="B482" s="41"/>
      <c r="C482" s="42"/>
      <c r="G482" s="45"/>
    </row>
    <row r="483" spans="1:7" x14ac:dyDescent="0.3">
      <c r="A483" s="40"/>
      <c r="B483" s="41"/>
      <c r="C483" s="42"/>
      <c r="G483" s="45"/>
    </row>
    <row r="484" spans="1:7" x14ac:dyDescent="0.3">
      <c r="A484" s="40"/>
      <c r="B484" s="41"/>
      <c r="C484" s="42"/>
      <c r="G484" s="45"/>
    </row>
    <row r="485" spans="1:7" x14ac:dyDescent="0.3">
      <c r="A485" s="40"/>
      <c r="B485" s="41"/>
      <c r="C485" s="42"/>
      <c r="G485" s="45"/>
    </row>
    <row r="486" spans="1:7" x14ac:dyDescent="0.3">
      <c r="A486" s="40"/>
      <c r="B486" s="41"/>
      <c r="C486" s="42"/>
      <c r="G486" s="45"/>
    </row>
    <row r="487" spans="1:7" x14ac:dyDescent="0.3">
      <c r="A487" s="40"/>
      <c r="B487" s="41"/>
      <c r="C487" s="42"/>
      <c r="G487" s="45"/>
    </row>
    <row r="488" spans="1:7" x14ac:dyDescent="0.3">
      <c r="A488" s="40"/>
      <c r="B488" s="41"/>
      <c r="C488" s="42"/>
      <c r="G488" s="45"/>
    </row>
    <row r="489" spans="1:7" x14ac:dyDescent="0.3">
      <c r="A489" s="40"/>
      <c r="B489" s="41"/>
      <c r="C489" s="42"/>
      <c r="G489" s="45"/>
    </row>
    <row r="490" spans="1:7" x14ac:dyDescent="0.3">
      <c r="A490" s="40"/>
      <c r="B490" s="41"/>
      <c r="C490" s="42"/>
      <c r="G490" s="45"/>
    </row>
    <row r="491" spans="1:7" x14ac:dyDescent="0.3">
      <c r="A491" s="40"/>
      <c r="B491" s="41"/>
      <c r="C491" s="42"/>
      <c r="G491" s="45"/>
    </row>
    <row r="492" spans="1:7" x14ac:dyDescent="0.3">
      <c r="A492" s="40"/>
      <c r="B492" s="41"/>
      <c r="C492" s="42"/>
      <c r="G492" s="45"/>
    </row>
    <row r="493" spans="1:7" x14ac:dyDescent="0.3">
      <c r="A493" s="40"/>
      <c r="B493" s="41"/>
      <c r="C493" s="42"/>
      <c r="G493" s="45"/>
    </row>
    <row r="494" spans="1:7" x14ac:dyDescent="0.3">
      <c r="A494" s="40"/>
      <c r="B494" s="41"/>
      <c r="C494" s="42"/>
      <c r="G494" s="45"/>
    </row>
    <row r="495" spans="1:7" x14ac:dyDescent="0.3">
      <c r="A495" s="40"/>
      <c r="B495" s="41"/>
      <c r="C495" s="42"/>
      <c r="G495" s="45"/>
    </row>
    <row r="496" spans="1:7" x14ac:dyDescent="0.3">
      <c r="A496" s="40"/>
      <c r="B496" s="41"/>
      <c r="C496" s="42"/>
      <c r="G496" s="45"/>
    </row>
    <row r="497" spans="1:7" x14ac:dyDescent="0.3">
      <c r="A497" s="40"/>
      <c r="B497" s="41"/>
      <c r="C497" s="42"/>
      <c r="G497" s="45"/>
    </row>
    <row r="498" spans="1:7" x14ac:dyDescent="0.3">
      <c r="A498" s="40"/>
      <c r="B498" s="41"/>
      <c r="C498" s="42"/>
      <c r="G498" s="45"/>
    </row>
    <row r="499" spans="1:7" x14ac:dyDescent="0.3">
      <c r="A499" s="40"/>
      <c r="B499" s="41"/>
      <c r="C499" s="42"/>
      <c r="G499" s="45"/>
    </row>
    <row r="500" spans="1:7" x14ac:dyDescent="0.3">
      <c r="A500" s="40"/>
      <c r="B500" s="41"/>
      <c r="C500" s="42"/>
      <c r="G500" s="45"/>
    </row>
    <row r="501" spans="1:7" x14ac:dyDescent="0.3">
      <c r="A501" s="40"/>
      <c r="B501" s="41"/>
      <c r="C501" s="42"/>
      <c r="G501" s="45"/>
    </row>
    <row r="502" spans="1:7" x14ac:dyDescent="0.3">
      <c r="A502" s="40"/>
      <c r="B502" s="41"/>
      <c r="C502" s="42"/>
      <c r="G502" s="45"/>
    </row>
    <row r="503" spans="1:7" x14ac:dyDescent="0.3">
      <c r="A503" s="40"/>
      <c r="B503" s="41"/>
      <c r="C503" s="42"/>
      <c r="G503" s="45"/>
    </row>
    <row r="504" spans="1:7" x14ac:dyDescent="0.3">
      <c r="A504" s="40"/>
      <c r="B504" s="41"/>
      <c r="C504" s="42"/>
      <c r="G504" s="45"/>
    </row>
    <row r="505" spans="1:7" x14ac:dyDescent="0.3">
      <c r="A505" s="40"/>
      <c r="B505" s="41"/>
      <c r="C505" s="42"/>
      <c r="G505" s="45"/>
    </row>
    <row r="506" spans="1:7" x14ac:dyDescent="0.3">
      <c r="A506" s="40"/>
      <c r="B506" s="41"/>
      <c r="C506" s="42"/>
      <c r="G506" s="45"/>
    </row>
    <row r="507" spans="1:7" x14ac:dyDescent="0.3">
      <c r="A507" s="40"/>
      <c r="B507" s="41"/>
      <c r="C507" s="42"/>
      <c r="G507" s="45"/>
    </row>
    <row r="508" spans="1:7" x14ac:dyDescent="0.3">
      <c r="A508" s="40"/>
      <c r="B508" s="41"/>
      <c r="C508" s="42"/>
      <c r="G508" s="45"/>
    </row>
    <row r="509" spans="1:7" x14ac:dyDescent="0.3">
      <c r="A509" s="40"/>
      <c r="B509" s="41"/>
      <c r="C509" s="42"/>
      <c r="G509" s="45"/>
    </row>
    <row r="510" spans="1:7" x14ac:dyDescent="0.3">
      <c r="A510" s="40"/>
      <c r="B510" s="41"/>
      <c r="C510" s="42"/>
      <c r="G510" s="45"/>
    </row>
    <row r="511" spans="1:7" x14ac:dyDescent="0.3">
      <c r="A511" s="40"/>
      <c r="B511" s="41"/>
      <c r="C511" s="42"/>
      <c r="G511" s="45"/>
    </row>
    <row r="512" spans="1:7" x14ac:dyDescent="0.3">
      <c r="A512" s="40"/>
      <c r="B512" s="41"/>
      <c r="C512" s="42"/>
      <c r="G512" s="45"/>
    </row>
    <row r="513" spans="1:7" x14ac:dyDescent="0.3">
      <c r="A513" s="40"/>
      <c r="B513" s="41"/>
      <c r="C513" s="42"/>
      <c r="G513" s="45"/>
    </row>
    <row r="514" spans="1:7" x14ac:dyDescent="0.3">
      <c r="A514" s="40"/>
      <c r="B514" s="41"/>
      <c r="C514" s="42"/>
      <c r="G514" s="45"/>
    </row>
    <row r="515" spans="1:7" x14ac:dyDescent="0.3">
      <c r="A515" s="40"/>
      <c r="B515" s="41"/>
      <c r="C515" s="42"/>
      <c r="G515" s="45"/>
    </row>
    <row r="516" spans="1:7" x14ac:dyDescent="0.3">
      <c r="A516" s="40"/>
      <c r="B516" s="41"/>
      <c r="C516" s="42"/>
      <c r="G516" s="45"/>
    </row>
    <row r="517" spans="1:7" x14ac:dyDescent="0.3">
      <c r="A517" s="40"/>
      <c r="B517" s="41"/>
      <c r="C517" s="42"/>
      <c r="G517" s="45"/>
    </row>
    <row r="518" spans="1:7" x14ac:dyDescent="0.3">
      <c r="A518" s="40"/>
      <c r="B518" s="41"/>
      <c r="C518" s="42"/>
      <c r="G518" s="45"/>
    </row>
    <row r="519" spans="1:7" x14ac:dyDescent="0.3">
      <c r="A519" s="40"/>
      <c r="B519" s="41"/>
      <c r="C519" s="42"/>
      <c r="G519" s="45"/>
    </row>
    <row r="520" spans="1:7" x14ac:dyDescent="0.3">
      <c r="A520" s="40"/>
      <c r="B520" s="41"/>
      <c r="C520" s="42"/>
      <c r="G520" s="45"/>
    </row>
    <row r="521" spans="1:7" x14ac:dyDescent="0.3">
      <c r="A521" s="40"/>
      <c r="B521" s="41"/>
      <c r="C521" s="42"/>
      <c r="G521" s="45"/>
    </row>
    <row r="522" spans="1:7" x14ac:dyDescent="0.3">
      <c r="A522" s="40"/>
      <c r="B522" s="41"/>
      <c r="C522" s="42"/>
      <c r="G522" s="45"/>
    </row>
    <row r="523" spans="1:7" x14ac:dyDescent="0.3">
      <c r="A523" s="40"/>
      <c r="B523" s="41"/>
      <c r="C523" s="42"/>
      <c r="G523" s="45"/>
    </row>
    <row r="524" spans="1:7" x14ac:dyDescent="0.3">
      <c r="A524" s="40"/>
      <c r="B524" s="41"/>
      <c r="C524" s="42"/>
      <c r="G524" s="45"/>
    </row>
    <row r="525" spans="1:7" x14ac:dyDescent="0.3">
      <c r="A525" s="40"/>
      <c r="B525" s="41"/>
      <c r="C525" s="42"/>
      <c r="G525" s="45"/>
    </row>
    <row r="526" spans="1:7" x14ac:dyDescent="0.3">
      <c r="A526" s="40"/>
      <c r="B526" s="41"/>
      <c r="C526" s="42"/>
      <c r="G526" s="45"/>
    </row>
    <row r="527" spans="1:7" x14ac:dyDescent="0.3">
      <c r="A527" s="40"/>
      <c r="B527" s="41"/>
      <c r="C527" s="42"/>
      <c r="G527" s="45"/>
    </row>
    <row r="528" spans="1:7" x14ac:dyDescent="0.3">
      <c r="A528" s="40"/>
      <c r="B528" s="41"/>
      <c r="C528" s="42"/>
      <c r="G528" s="45"/>
    </row>
    <row r="529" spans="1:7" x14ac:dyDescent="0.3">
      <c r="A529" s="40"/>
      <c r="B529" s="41"/>
      <c r="C529" s="42"/>
      <c r="G529" s="45"/>
    </row>
    <row r="530" spans="1:7" x14ac:dyDescent="0.3">
      <c r="A530" s="40"/>
      <c r="B530" s="41"/>
      <c r="C530" s="42"/>
      <c r="G530" s="45"/>
    </row>
    <row r="531" spans="1:7" x14ac:dyDescent="0.3">
      <c r="A531" s="40"/>
      <c r="B531" s="41"/>
      <c r="C531" s="42"/>
      <c r="G531" s="45"/>
    </row>
    <row r="532" spans="1:7" x14ac:dyDescent="0.3">
      <c r="A532" s="40"/>
      <c r="B532" s="41"/>
      <c r="C532" s="42"/>
      <c r="G532" s="45"/>
    </row>
    <row r="533" spans="1:7" x14ac:dyDescent="0.3">
      <c r="A533" s="40"/>
      <c r="B533" s="41"/>
      <c r="C533" s="42"/>
      <c r="G533" s="45"/>
    </row>
    <row r="534" spans="1:7" x14ac:dyDescent="0.3">
      <c r="A534" s="40"/>
      <c r="B534" s="41"/>
      <c r="C534" s="42"/>
      <c r="G534" s="45"/>
    </row>
    <row r="535" spans="1:7" x14ac:dyDescent="0.3">
      <c r="A535" s="40"/>
      <c r="B535" s="41"/>
      <c r="C535" s="42"/>
      <c r="G535" s="45"/>
    </row>
    <row r="536" spans="1:7" x14ac:dyDescent="0.3">
      <c r="A536" s="40"/>
      <c r="B536" s="41"/>
      <c r="C536" s="42"/>
      <c r="G536" s="45"/>
    </row>
    <row r="537" spans="1:7" x14ac:dyDescent="0.3">
      <c r="A537" s="40"/>
      <c r="B537" s="41"/>
      <c r="C537" s="42"/>
      <c r="G537" s="45"/>
    </row>
    <row r="538" spans="1:7" x14ac:dyDescent="0.3">
      <c r="A538" s="40"/>
      <c r="B538" s="41"/>
      <c r="C538" s="42"/>
      <c r="G538" s="45"/>
    </row>
    <row r="539" spans="1:7" x14ac:dyDescent="0.3">
      <c r="A539" s="40"/>
      <c r="B539" s="41"/>
      <c r="C539" s="42"/>
      <c r="G539" s="45"/>
    </row>
    <row r="540" spans="1:7" x14ac:dyDescent="0.3">
      <c r="A540" s="40"/>
      <c r="B540" s="41"/>
      <c r="C540" s="42"/>
      <c r="G540" s="45"/>
    </row>
    <row r="541" spans="1:7" x14ac:dyDescent="0.3">
      <c r="A541" s="40"/>
      <c r="B541" s="41"/>
      <c r="C541" s="42"/>
      <c r="G541" s="45"/>
    </row>
    <row r="542" spans="1:7" x14ac:dyDescent="0.3">
      <c r="A542" s="40"/>
      <c r="B542" s="41"/>
      <c r="C542" s="42"/>
      <c r="G542" s="45"/>
    </row>
    <row r="543" spans="1:7" x14ac:dyDescent="0.3">
      <c r="A543" s="40"/>
      <c r="B543" s="41"/>
      <c r="C543" s="42"/>
      <c r="G543" s="45"/>
    </row>
    <row r="544" spans="1:7" x14ac:dyDescent="0.3">
      <c r="A544" s="40"/>
      <c r="B544" s="41"/>
      <c r="C544" s="42"/>
      <c r="G544" s="45"/>
    </row>
    <row r="545" spans="1:7" x14ac:dyDescent="0.3">
      <c r="A545" s="40"/>
      <c r="B545" s="41"/>
      <c r="C545" s="42"/>
      <c r="G545" s="45"/>
    </row>
    <row r="546" spans="1:7" x14ac:dyDescent="0.3">
      <c r="A546" s="40"/>
      <c r="B546" s="41"/>
      <c r="C546" s="42"/>
      <c r="G546" s="45"/>
    </row>
    <row r="547" spans="1:7" x14ac:dyDescent="0.3">
      <c r="A547" s="40"/>
      <c r="B547" s="41"/>
      <c r="C547" s="42"/>
      <c r="G547" s="45"/>
    </row>
    <row r="548" spans="1:7" x14ac:dyDescent="0.3">
      <c r="A548" s="40"/>
      <c r="B548" s="41"/>
      <c r="C548" s="42"/>
      <c r="G548" s="45"/>
    </row>
    <row r="549" spans="1:7" x14ac:dyDescent="0.3">
      <c r="A549" s="40"/>
      <c r="B549" s="41"/>
      <c r="C549" s="42"/>
      <c r="G549" s="45"/>
    </row>
    <row r="550" spans="1:7" x14ac:dyDescent="0.3">
      <c r="A550" s="40"/>
      <c r="B550" s="41"/>
      <c r="C550" s="42"/>
      <c r="G550" s="45"/>
    </row>
    <row r="551" spans="1:7" x14ac:dyDescent="0.3">
      <c r="A551" s="40"/>
      <c r="B551" s="41"/>
      <c r="C551" s="42"/>
      <c r="G551" s="45"/>
    </row>
    <row r="552" spans="1:7" x14ac:dyDescent="0.3">
      <c r="A552" s="40"/>
      <c r="B552" s="41"/>
      <c r="C552" s="42"/>
      <c r="G552" s="45"/>
    </row>
    <row r="553" spans="1:7" x14ac:dyDescent="0.3">
      <c r="A553" s="40"/>
      <c r="B553" s="41"/>
      <c r="C553" s="42"/>
      <c r="G553" s="45"/>
    </row>
    <row r="554" spans="1:7" x14ac:dyDescent="0.3">
      <c r="A554" s="40"/>
      <c r="B554" s="41"/>
      <c r="C554" s="42"/>
      <c r="G554" s="45"/>
    </row>
    <row r="555" spans="1:7" x14ac:dyDescent="0.3">
      <c r="A555" s="40"/>
      <c r="B555" s="41"/>
      <c r="C555" s="42"/>
      <c r="G555" s="45"/>
    </row>
    <row r="556" spans="1:7" x14ac:dyDescent="0.3">
      <c r="A556" s="40"/>
      <c r="B556" s="41"/>
      <c r="C556" s="42"/>
      <c r="G556" s="45"/>
    </row>
    <row r="557" spans="1:7" x14ac:dyDescent="0.3">
      <c r="A557" s="40"/>
      <c r="B557" s="41"/>
      <c r="C557" s="42"/>
      <c r="G557" s="45"/>
    </row>
    <row r="558" spans="1:7" x14ac:dyDescent="0.3">
      <c r="A558" s="40"/>
      <c r="B558" s="41"/>
      <c r="C558" s="42"/>
      <c r="G558" s="45"/>
    </row>
    <row r="559" spans="1:7" x14ac:dyDescent="0.3">
      <c r="A559" s="40"/>
      <c r="B559" s="41"/>
      <c r="C559" s="42"/>
      <c r="G559" s="45"/>
    </row>
    <row r="560" spans="1:7" x14ac:dyDescent="0.3">
      <c r="A560" s="40"/>
      <c r="B560" s="41"/>
      <c r="C560" s="42"/>
      <c r="G560" s="45"/>
    </row>
    <row r="561" spans="1:7" x14ac:dyDescent="0.3">
      <c r="A561" s="40"/>
      <c r="B561" s="41"/>
      <c r="C561" s="42"/>
      <c r="G561" s="45"/>
    </row>
    <row r="562" spans="1:7" x14ac:dyDescent="0.3">
      <c r="A562" s="40"/>
      <c r="B562" s="41"/>
      <c r="C562" s="42"/>
      <c r="G562" s="45"/>
    </row>
    <row r="563" spans="1:7" x14ac:dyDescent="0.3">
      <c r="A563" s="40"/>
      <c r="B563" s="41"/>
      <c r="C563" s="42"/>
      <c r="G563" s="45"/>
    </row>
    <row r="564" spans="1:7" x14ac:dyDescent="0.3">
      <c r="A564" s="40"/>
      <c r="B564" s="41"/>
      <c r="C564" s="42"/>
      <c r="G564" s="45"/>
    </row>
    <row r="565" spans="1:7" x14ac:dyDescent="0.3">
      <c r="A565" s="40"/>
      <c r="B565" s="41"/>
      <c r="C565" s="42"/>
      <c r="G565" s="45"/>
    </row>
    <row r="566" spans="1:7" x14ac:dyDescent="0.3">
      <c r="A566" s="40"/>
      <c r="B566" s="41"/>
      <c r="C566" s="42"/>
      <c r="G566" s="45"/>
    </row>
    <row r="567" spans="1:7" x14ac:dyDescent="0.3">
      <c r="A567" s="40"/>
      <c r="B567" s="41"/>
      <c r="C567" s="42"/>
      <c r="G567" s="45"/>
    </row>
    <row r="568" spans="1:7" x14ac:dyDescent="0.3">
      <c r="A568" s="40"/>
      <c r="B568" s="41"/>
      <c r="C568" s="42"/>
      <c r="G568" s="45"/>
    </row>
    <row r="569" spans="1:7" x14ac:dyDescent="0.3">
      <c r="A569" s="40"/>
      <c r="B569" s="41"/>
      <c r="C569" s="42"/>
      <c r="G569" s="45"/>
    </row>
    <row r="570" spans="1:7" x14ac:dyDescent="0.3">
      <c r="A570" s="40"/>
      <c r="B570" s="41"/>
      <c r="C570" s="42"/>
      <c r="G570" s="45"/>
    </row>
    <row r="571" spans="1:7" x14ac:dyDescent="0.3">
      <c r="A571" s="40"/>
      <c r="B571" s="41"/>
      <c r="C571" s="42"/>
      <c r="G571" s="45"/>
    </row>
    <row r="572" spans="1:7" x14ac:dyDescent="0.3">
      <c r="A572" s="40"/>
      <c r="B572" s="41"/>
      <c r="C572" s="42"/>
      <c r="G572" s="45"/>
    </row>
    <row r="573" spans="1:7" x14ac:dyDescent="0.3">
      <c r="A573" s="40"/>
      <c r="B573" s="41"/>
      <c r="C573" s="42"/>
      <c r="G573" s="45"/>
    </row>
    <row r="574" spans="1:7" x14ac:dyDescent="0.3">
      <c r="A574" s="40"/>
      <c r="B574" s="41"/>
      <c r="C574" s="42"/>
      <c r="G574" s="45"/>
    </row>
    <row r="575" spans="1:7" x14ac:dyDescent="0.3">
      <c r="A575" s="40"/>
      <c r="B575" s="41"/>
      <c r="C575" s="42"/>
      <c r="G575" s="45"/>
    </row>
    <row r="576" spans="1:7" x14ac:dyDescent="0.3">
      <c r="A576" s="40"/>
      <c r="B576" s="41"/>
      <c r="C576" s="42"/>
      <c r="G576" s="45"/>
    </row>
    <row r="577" spans="1:7" x14ac:dyDescent="0.3">
      <c r="A577" s="40"/>
      <c r="B577" s="41"/>
      <c r="C577" s="42"/>
      <c r="G577" s="45"/>
    </row>
    <row r="578" spans="1:7" x14ac:dyDescent="0.3">
      <c r="A578" s="40"/>
      <c r="B578" s="41"/>
      <c r="C578" s="42"/>
      <c r="G578" s="45"/>
    </row>
    <row r="579" spans="1:7" x14ac:dyDescent="0.3">
      <c r="A579" s="40"/>
      <c r="B579" s="41"/>
      <c r="C579" s="42"/>
      <c r="G579" s="45"/>
    </row>
    <row r="580" spans="1:7" x14ac:dyDescent="0.3">
      <c r="A580" s="40"/>
      <c r="B580" s="41"/>
      <c r="C580" s="42"/>
      <c r="G580" s="45"/>
    </row>
    <row r="581" spans="1:7" x14ac:dyDescent="0.3">
      <c r="A581" s="40"/>
      <c r="B581" s="41"/>
      <c r="C581" s="42"/>
      <c r="G581" s="45"/>
    </row>
    <row r="582" spans="1:7" x14ac:dyDescent="0.3">
      <c r="A582" s="40"/>
      <c r="B582" s="41"/>
      <c r="C582" s="42"/>
      <c r="G582" s="45"/>
    </row>
    <row r="583" spans="1:7" x14ac:dyDescent="0.3">
      <c r="A583" s="40"/>
      <c r="B583" s="41"/>
      <c r="C583" s="42"/>
      <c r="G583" s="45"/>
    </row>
    <row r="584" spans="1:7" x14ac:dyDescent="0.3">
      <c r="A584" s="40"/>
      <c r="B584" s="41"/>
      <c r="C584" s="42"/>
      <c r="G584" s="45"/>
    </row>
    <row r="585" spans="1:7" x14ac:dyDescent="0.3">
      <c r="A585" s="40"/>
      <c r="B585" s="41"/>
      <c r="C585" s="42"/>
      <c r="G585" s="45"/>
    </row>
    <row r="586" spans="1:7" x14ac:dyDescent="0.3">
      <c r="A586" s="40"/>
      <c r="B586" s="41"/>
      <c r="C586" s="42"/>
      <c r="G586" s="45"/>
    </row>
    <row r="587" spans="1:7" x14ac:dyDescent="0.3">
      <c r="A587" s="40"/>
      <c r="B587" s="41"/>
      <c r="C587" s="42"/>
      <c r="G587" s="45"/>
    </row>
    <row r="588" spans="1:7" x14ac:dyDescent="0.3">
      <c r="A588" s="40"/>
      <c r="B588" s="41"/>
      <c r="C588" s="42"/>
      <c r="G588" s="45"/>
    </row>
    <row r="589" spans="1:7" x14ac:dyDescent="0.3">
      <c r="A589" s="40"/>
      <c r="B589" s="41"/>
      <c r="C589" s="42"/>
      <c r="G589" s="45"/>
    </row>
    <row r="590" spans="1:7" x14ac:dyDescent="0.3">
      <c r="A590" s="40"/>
      <c r="B590" s="41"/>
      <c r="C590" s="42"/>
      <c r="G590" s="45"/>
    </row>
    <row r="591" spans="1:7" x14ac:dyDescent="0.3">
      <c r="A591" s="40"/>
      <c r="B591" s="41"/>
      <c r="C591" s="42"/>
      <c r="G591" s="45"/>
    </row>
    <row r="592" spans="1:7" x14ac:dyDescent="0.3">
      <c r="A592" s="40"/>
      <c r="B592" s="41"/>
      <c r="C592" s="42"/>
      <c r="G592" s="45"/>
    </row>
    <row r="593" spans="1:7" x14ac:dyDescent="0.3">
      <c r="A593" s="40"/>
      <c r="B593" s="41"/>
      <c r="C593" s="42"/>
      <c r="G593" s="45"/>
    </row>
    <row r="594" spans="1:7" x14ac:dyDescent="0.3">
      <c r="A594" s="40"/>
      <c r="B594" s="41"/>
      <c r="C594" s="42"/>
      <c r="G594" s="45"/>
    </row>
    <row r="595" spans="1:7" x14ac:dyDescent="0.3">
      <c r="A595" s="40"/>
      <c r="B595" s="41"/>
      <c r="C595" s="42"/>
      <c r="G595" s="45"/>
    </row>
    <row r="596" spans="1:7" x14ac:dyDescent="0.3">
      <c r="A596" s="40"/>
      <c r="B596" s="41"/>
      <c r="C596" s="42"/>
      <c r="G596" s="45"/>
    </row>
    <row r="597" spans="1:7" x14ac:dyDescent="0.3">
      <c r="A597" s="40"/>
      <c r="B597" s="41"/>
      <c r="C597" s="42"/>
      <c r="G597" s="45"/>
    </row>
    <row r="598" spans="1:7" x14ac:dyDescent="0.3">
      <c r="A598" s="40"/>
      <c r="B598" s="41"/>
      <c r="C598" s="42"/>
      <c r="G598" s="45"/>
    </row>
    <row r="599" spans="1:7" x14ac:dyDescent="0.3">
      <c r="A599" s="40"/>
      <c r="B599" s="41"/>
      <c r="C599" s="42"/>
      <c r="G599" s="45"/>
    </row>
    <row r="600" spans="1:7" x14ac:dyDescent="0.3">
      <c r="A600" s="40"/>
      <c r="B600" s="41"/>
      <c r="C600" s="42"/>
      <c r="G600" s="45"/>
    </row>
    <row r="601" spans="1:7" x14ac:dyDescent="0.3">
      <c r="A601" s="40"/>
      <c r="B601" s="41"/>
      <c r="C601" s="42"/>
      <c r="G601" s="45"/>
    </row>
    <row r="602" spans="1:7" x14ac:dyDescent="0.3">
      <c r="A602" s="40"/>
      <c r="B602" s="41"/>
      <c r="C602" s="42"/>
      <c r="G602" s="45"/>
    </row>
    <row r="603" spans="1:7" x14ac:dyDescent="0.3">
      <c r="A603" s="40"/>
      <c r="B603" s="41"/>
      <c r="C603" s="42"/>
      <c r="G603" s="45"/>
    </row>
    <row r="604" spans="1:7" x14ac:dyDescent="0.3">
      <c r="A604" s="40"/>
      <c r="B604" s="41"/>
      <c r="C604" s="42"/>
      <c r="G604" s="45"/>
    </row>
    <row r="605" spans="1:7" x14ac:dyDescent="0.3">
      <c r="A605" s="40"/>
      <c r="B605" s="41"/>
      <c r="C605" s="42"/>
      <c r="G605" s="45"/>
    </row>
    <row r="606" spans="1:7" x14ac:dyDescent="0.3">
      <c r="A606" s="40"/>
      <c r="B606" s="41"/>
      <c r="C606" s="42"/>
      <c r="G606" s="45"/>
    </row>
    <row r="607" spans="1:7" x14ac:dyDescent="0.3">
      <c r="A607" s="40"/>
      <c r="B607" s="41"/>
      <c r="C607" s="42"/>
      <c r="G607" s="45"/>
    </row>
    <row r="608" spans="1:7" x14ac:dyDescent="0.3">
      <c r="A608" s="40"/>
      <c r="B608" s="41"/>
      <c r="C608" s="42"/>
      <c r="G608" s="45"/>
    </row>
    <row r="609" spans="1:7" x14ac:dyDescent="0.3">
      <c r="A609" s="40"/>
      <c r="B609" s="41"/>
      <c r="C609" s="42"/>
      <c r="G609" s="45"/>
    </row>
    <row r="610" spans="1:7" x14ac:dyDescent="0.3">
      <c r="A610" s="40"/>
      <c r="B610" s="41"/>
      <c r="C610" s="42"/>
      <c r="G610" s="45"/>
    </row>
    <row r="611" spans="1:7" x14ac:dyDescent="0.3">
      <c r="A611" s="40"/>
      <c r="B611" s="41"/>
      <c r="C611" s="42"/>
      <c r="G611" s="45"/>
    </row>
    <row r="612" spans="1:7" x14ac:dyDescent="0.3">
      <c r="A612" s="40"/>
      <c r="B612" s="41"/>
      <c r="C612" s="42"/>
      <c r="G612" s="45"/>
    </row>
    <row r="613" spans="1:7" x14ac:dyDescent="0.3">
      <c r="A613" s="40"/>
      <c r="B613" s="41"/>
      <c r="C613" s="42"/>
      <c r="G613" s="45"/>
    </row>
    <row r="614" spans="1:7" x14ac:dyDescent="0.3">
      <c r="A614" s="40"/>
      <c r="B614" s="41"/>
      <c r="C614" s="42"/>
      <c r="G614" s="45"/>
    </row>
    <row r="615" spans="1:7" x14ac:dyDescent="0.3">
      <c r="A615" s="40"/>
      <c r="B615" s="41"/>
      <c r="C615" s="42"/>
      <c r="G615" s="45"/>
    </row>
    <row r="616" spans="1:7" x14ac:dyDescent="0.3">
      <c r="A616" s="40"/>
      <c r="B616" s="41"/>
      <c r="C616" s="42"/>
      <c r="G616" s="45"/>
    </row>
    <row r="617" spans="1:7" x14ac:dyDescent="0.3">
      <c r="A617" s="40"/>
      <c r="B617" s="41"/>
      <c r="C617" s="42"/>
      <c r="G617" s="45"/>
    </row>
    <row r="618" spans="1:7" x14ac:dyDescent="0.3">
      <c r="A618" s="40"/>
      <c r="B618" s="41"/>
      <c r="C618" s="42"/>
      <c r="G618" s="45"/>
    </row>
    <row r="619" spans="1:7" x14ac:dyDescent="0.3">
      <c r="A619" s="40"/>
      <c r="B619" s="41"/>
      <c r="C619" s="42"/>
      <c r="G619" s="45"/>
    </row>
    <row r="620" spans="1:7" x14ac:dyDescent="0.3">
      <c r="A620" s="40"/>
      <c r="B620" s="41"/>
      <c r="C620" s="42"/>
      <c r="G620" s="45"/>
    </row>
    <row r="621" spans="1:7" x14ac:dyDescent="0.3">
      <c r="A621" s="40"/>
      <c r="B621" s="41"/>
      <c r="C621" s="42"/>
      <c r="G621" s="45"/>
    </row>
    <row r="622" spans="1:7" x14ac:dyDescent="0.3">
      <c r="A622" s="40"/>
      <c r="B622" s="41"/>
      <c r="C622" s="42"/>
      <c r="G622" s="45"/>
    </row>
    <row r="623" spans="1:7" x14ac:dyDescent="0.3">
      <c r="A623" s="40"/>
      <c r="B623" s="41"/>
      <c r="C623" s="42"/>
      <c r="G623" s="45"/>
    </row>
    <row r="624" spans="1:7" x14ac:dyDescent="0.3">
      <c r="A624" s="40"/>
      <c r="B624" s="41"/>
      <c r="C624" s="42"/>
      <c r="G624" s="45"/>
    </row>
    <row r="625" spans="1:7" x14ac:dyDescent="0.3">
      <c r="A625" s="40"/>
      <c r="B625" s="41"/>
      <c r="C625" s="42"/>
      <c r="G625" s="45"/>
    </row>
    <row r="626" spans="1:7" x14ac:dyDescent="0.3">
      <c r="A626" s="40"/>
      <c r="B626" s="41"/>
      <c r="C626" s="42"/>
      <c r="G626" s="45"/>
    </row>
    <row r="627" spans="1:7" x14ac:dyDescent="0.3">
      <c r="A627" s="40"/>
      <c r="B627" s="41"/>
      <c r="C627" s="42"/>
      <c r="G627" s="45"/>
    </row>
    <row r="628" spans="1:7" x14ac:dyDescent="0.3">
      <c r="A628" s="40"/>
      <c r="B628" s="41"/>
      <c r="C628" s="42"/>
      <c r="G628" s="45"/>
    </row>
    <row r="629" spans="1:7" x14ac:dyDescent="0.3">
      <c r="A629" s="40"/>
      <c r="B629" s="41"/>
      <c r="C629" s="42"/>
      <c r="G629" s="45"/>
    </row>
    <row r="630" spans="1:7" x14ac:dyDescent="0.3">
      <c r="A630" s="40"/>
      <c r="B630" s="41"/>
      <c r="C630" s="42"/>
      <c r="G630" s="45"/>
    </row>
    <row r="631" spans="1:7" x14ac:dyDescent="0.3">
      <c r="A631" s="40"/>
      <c r="B631" s="41"/>
      <c r="C631" s="42"/>
      <c r="G631" s="45"/>
    </row>
    <row r="632" spans="1:7" x14ac:dyDescent="0.3">
      <c r="A632" s="40"/>
      <c r="B632" s="41"/>
      <c r="C632" s="42"/>
      <c r="G632" s="45"/>
    </row>
    <row r="633" spans="1:7" x14ac:dyDescent="0.3">
      <c r="A633" s="40"/>
      <c r="B633" s="41"/>
      <c r="C633" s="42"/>
      <c r="G633" s="45"/>
    </row>
    <row r="634" spans="1:7" x14ac:dyDescent="0.3">
      <c r="A634" s="40"/>
      <c r="B634" s="41"/>
      <c r="C634" s="42"/>
      <c r="G634" s="45"/>
    </row>
    <row r="635" spans="1:7" x14ac:dyDescent="0.3">
      <c r="A635" s="40"/>
      <c r="B635" s="41"/>
      <c r="C635" s="42"/>
      <c r="G635" s="45"/>
    </row>
    <row r="636" spans="1:7" x14ac:dyDescent="0.3">
      <c r="A636" s="40"/>
      <c r="B636" s="41"/>
      <c r="C636" s="42"/>
      <c r="G636" s="45"/>
    </row>
    <row r="637" spans="1:7" x14ac:dyDescent="0.3">
      <c r="A637" s="40"/>
      <c r="B637" s="41"/>
      <c r="C637" s="42"/>
      <c r="G637" s="45"/>
    </row>
    <row r="638" spans="1:7" x14ac:dyDescent="0.3">
      <c r="A638" s="40"/>
      <c r="B638" s="41"/>
      <c r="C638" s="42"/>
      <c r="G638" s="45"/>
    </row>
    <row r="639" spans="1:7" x14ac:dyDescent="0.3">
      <c r="A639" s="40"/>
      <c r="B639" s="41"/>
      <c r="C639" s="42"/>
      <c r="G639" s="45"/>
    </row>
    <row r="640" spans="1:7" x14ac:dyDescent="0.3">
      <c r="A640" s="40"/>
      <c r="B640" s="41"/>
      <c r="C640" s="42"/>
      <c r="G640" s="45"/>
    </row>
    <row r="641" spans="1:7" x14ac:dyDescent="0.3">
      <c r="A641" s="40"/>
      <c r="B641" s="41"/>
      <c r="C641" s="42"/>
      <c r="G641" s="45"/>
    </row>
    <row r="642" spans="1:7" x14ac:dyDescent="0.3">
      <c r="A642" s="40"/>
      <c r="B642" s="41"/>
      <c r="C642" s="42"/>
      <c r="G642" s="45"/>
    </row>
    <row r="643" spans="1:7" x14ac:dyDescent="0.3">
      <c r="A643" s="40"/>
      <c r="B643" s="41"/>
      <c r="C643" s="42"/>
      <c r="G643" s="45"/>
    </row>
    <row r="644" spans="1:7" x14ac:dyDescent="0.3">
      <c r="A644" s="40"/>
      <c r="B644" s="41"/>
      <c r="C644" s="42"/>
      <c r="G644" s="45"/>
    </row>
    <row r="645" spans="1:7" x14ac:dyDescent="0.3">
      <c r="A645" s="40"/>
      <c r="B645" s="41"/>
      <c r="C645" s="42"/>
      <c r="G645" s="45"/>
    </row>
    <row r="646" spans="1:7" x14ac:dyDescent="0.3">
      <c r="A646" s="40"/>
      <c r="B646" s="41"/>
      <c r="C646" s="42"/>
      <c r="G646" s="45"/>
    </row>
    <row r="647" spans="1:7" x14ac:dyDescent="0.3">
      <c r="A647" s="40"/>
      <c r="B647" s="41"/>
      <c r="C647" s="42"/>
      <c r="G647" s="45"/>
    </row>
    <row r="648" spans="1:7" x14ac:dyDescent="0.3">
      <c r="A648" s="40"/>
      <c r="B648" s="41"/>
      <c r="C648" s="42"/>
      <c r="G648" s="45"/>
    </row>
    <row r="649" spans="1:7" x14ac:dyDescent="0.3">
      <c r="A649" s="40"/>
      <c r="B649" s="41"/>
      <c r="C649" s="42"/>
      <c r="G649" s="45"/>
    </row>
    <row r="650" spans="1:7" x14ac:dyDescent="0.3">
      <c r="A650" s="40"/>
      <c r="B650" s="41"/>
      <c r="C650" s="42"/>
      <c r="G650" s="45"/>
    </row>
    <row r="651" spans="1:7" x14ac:dyDescent="0.3">
      <c r="A651" s="40"/>
      <c r="B651" s="41"/>
      <c r="C651" s="42"/>
      <c r="G651" s="45"/>
    </row>
    <row r="652" spans="1:7" x14ac:dyDescent="0.3">
      <c r="A652" s="40"/>
      <c r="B652" s="41"/>
      <c r="C652" s="42"/>
      <c r="G652" s="45"/>
    </row>
    <row r="653" spans="1:7" x14ac:dyDescent="0.3">
      <c r="A653" s="40"/>
      <c r="B653" s="41"/>
      <c r="C653" s="42"/>
      <c r="G653" s="45"/>
    </row>
    <row r="654" spans="1:7" x14ac:dyDescent="0.3">
      <c r="A654" s="40"/>
      <c r="B654" s="41"/>
      <c r="C654" s="42"/>
      <c r="G654" s="45"/>
    </row>
    <row r="655" spans="1:7" x14ac:dyDescent="0.3">
      <c r="A655" s="40"/>
      <c r="B655" s="41"/>
      <c r="C655" s="42"/>
      <c r="G655" s="45"/>
    </row>
    <row r="656" spans="1:7" x14ac:dyDescent="0.3">
      <c r="A656" s="40"/>
      <c r="B656" s="41"/>
      <c r="C656" s="42"/>
      <c r="G656" s="45"/>
    </row>
    <row r="657" spans="1:7" x14ac:dyDescent="0.3">
      <c r="A657" s="40"/>
      <c r="B657" s="41"/>
      <c r="C657" s="42"/>
      <c r="G657" s="45"/>
    </row>
    <row r="658" spans="1:7" x14ac:dyDescent="0.3">
      <c r="A658" s="40"/>
      <c r="B658" s="41"/>
      <c r="C658" s="42"/>
      <c r="G658" s="45"/>
    </row>
    <row r="659" spans="1:7" x14ac:dyDescent="0.3">
      <c r="A659" s="40"/>
      <c r="B659" s="41"/>
      <c r="C659" s="42"/>
      <c r="G659" s="45"/>
    </row>
    <row r="660" spans="1:7" x14ac:dyDescent="0.3">
      <c r="A660" s="40"/>
      <c r="B660" s="41"/>
      <c r="C660" s="42"/>
      <c r="G660" s="45"/>
    </row>
    <row r="661" spans="1:7" x14ac:dyDescent="0.3">
      <c r="A661" s="40"/>
      <c r="B661" s="41"/>
      <c r="C661" s="42"/>
      <c r="G661" s="45"/>
    </row>
    <row r="662" spans="1:7" x14ac:dyDescent="0.3">
      <c r="A662" s="40"/>
      <c r="B662" s="41"/>
      <c r="C662" s="42"/>
      <c r="G662" s="45"/>
    </row>
    <row r="663" spans="1:7" x14ac:dyDescent="0.3">
      <c r="A663" s="40"/>
      <c r="B663" s="41"/>
      <c r="C663" s="42"/>
      <c r="G663" s="45"/>
    </row>
    <row r="664" spans="1:7" x14ac:dyDescent="0.3">
      <c r="A664" s="40"/>
      <c r="B664" s="41"/>
      <c r="C664" s="42"/>
      <c r="G664" s="45"/>
    </row>
    <row r="665" spans="1:7" x14ac:dyDescent="0.3">
      <c r="A665" s="40"/>
      <c r="B665" s="41"/>
      <c r="C665" s="42"/>
      <c r="G665" s="45"/>
    </row>
    <row r="666" spans="1:7" x14ac:dyDescent="0.3">
      <c r="A666" s="40"/>
      <c r="B666" s="41"/>
      <c r="C666" s="42"/>
      <c r="G666" s="45"/>
    </row>
    <row r="667" spans="1:7" x14ac:dyDescent="0.3">
      <c r="A667" s="40"/>
      <c r="B667" s="41"/>
      <c r="C667" s="42"/>
      <c r="G667" s="45"/>
    </row>
    <row r="668" spans="1:7" x14ac:dyDescent="0.3">
      <c r="A668" s="40"/>
      <c r="B668" s="41"/>
      <c r="C668" s="42"/>
      <c r="G668" s="45"/>
    </row>
    <row r="669" spans="1:7" x14ac:dyDescent="0.3">
      <c r="A669" s="40"/>
      <c r="B669" s="41"/>
      <c r="C669" s="42"/>
      <c r="G669" s="45"/>
    </row>
    <row r="670" spans="1:7" x14ac:dyDescent="0.3">
      <c r="A670" s="40"/>
      <c r="B670" s="41"/>
      <c r="C670" s="42"/>
      <c r="G670" s="45"/>
    </row>
    <row r="671" spans="1:7" x14ac:dyDescent="0.3">
      <c r="A671" s="40"/>
      <c r="B671" s="41"/>
      <c r="C671" s="42"/>
      <c r="G671" s="45"/>
    </row>
    <row r="672" spans="1:7" x14ac:dyDescent="0.3">
      <c r="A672" s="40"/>
      <c r="B672" s="41"/>
      <c r="C672" s="42"/>
      <c r="G672" s="45"/>
    </row>
    <row r="673" spans="1:7" x14ac:dyDescent="0.3">
      <c r="A673" s="40"/>
      <c r="B673" s="41"/>
      <c r="C673" s="42"/>
      <c r="G673" s="45"/>
    </row>
    <row r="674" spans="1:7" x14ac:dyDescent="0.3">
      <c r="A674" s="40"/>
      <c r="B674" s="41"/>
      <c r="C674" s="42"/>
      <c r="G674" s="45"/>
    </row>
    <row r="675" spans="1:7" x14ac:dyDescent="0.3">
      <c r="A675" s="40"/>
      <c r="B675" s="41"/>
      <c r="C675" s="42"/>
      <c r="G675" s="45"/>
    </row>
    <row r="676" spans="1:7" x14ac:dyDescent="0.3">
      <c r="A676" s="40"/>
      <c r="B676" s="41"/>
      <c r="C676" s="42"/>
      <c r="G676" s="45"/>
    </row>
    <row r="677" spans="1:7" x14ac:dyDescent="0.3">
      <c r="A677" s="40"/>
      <c r="B677" s="41"/>
      <c r="C677" s="42"/>
      <c r="G677" s="45"/>
    </row>
    <row r="678" spans="1:7" x14ac:dyDescent="0.3">
      <c r="A678" s="40"/>
      <c r="B678" s="41"/>
      <c r="C678" s="42"/>
      <c r="G678" s="45"/>
    </row>
    <row r="679" spans="1:7" x14ac:dyDescent="0.3">
      <c r="A679" s="40"/>
      <c r="B679" s="41"/>
      <c r="C679" s="42"/>
      <c r="G679" s="45"/>
    </row>
    <row r="680" spans="1:7" x14ac:dyDescent="0.3">
      <c r="A680" s="40"/>
      <c r="B680" s="41"/>
      <c r="C680" s="42"/>
      <c r="G680" s="45"/>
    </row>
    <row r="681" spans="1:7" x14ac:dyDescent="0.3">
      <c r="A681" s="40"/>
      <c r="B681" s="41"/>
      <c r="C681" s="42"/>
      <c r="G681" s="45"/>
    </row>
    <row r="682" spans="1:7" x14ac:dyDescent="0.3">
      <c r="A682" s="40"/>
      <c r="B682" s="41"/>
      <c r="C682" s="42"/>
      <c r="G682" s="45"/>
    </row>
    <row r="683" spans="1:7" x14ac:dyDescent="0.3">
      <c r="A683" s="40"/>
      <c r="B683" s="41"/>
      <c r="C683" s="42"/>
      <c r="G683" s="45"/>
    </row>
    <row r="684" spans="1:7" x14ac:dyDescent="0.3">
      <c r="A684" s="40"/>
      <c r="B684" s="41"/>
      <c r="C684" s="42"/>
      <c r="G684" s="45"/>
    </row>
    <row r="685" spans="1:7" x14ac:dyDescent="0.3">
      <c r="A685" s="40"/>
      <c r="B685" s="41"/>
      <c r="C685" s="42"/>
      <c r="G685" s="45"/>
    </row>
    <row r="686" spans="1:7" x14ac:dyDescent="0.3">
      <c r="A686" s="40"/>
      <c r="B686" s="41"/>
      <c r="C686" s="42"/>
      <c r="G686" s="45"/>
    </row>
    <row r="687" spans="1:7" x14ac:dyDescent="0.3">
      <c r="A687" s="40"/>
      <c r="B687" s="41"/>
      <c r="C687" s="42"/>
      <c r="G687" s="45"/>
    </row>
    <row r="688" spans="1:7" x14ac:dyDescent="0.3">
      <c r="A688" s="40"/>
      <c r="B688" s="41"/>
      <c r="C688" s="42"/>
      <c r="G688" s="45"/>
    </row>
    <row r="689" spans="1:7" x14ac:dyDescent="0.3">
      <c r="A689" s="40"/>
      <c r="B689" s="41"/>
      <c r="C689" s="42"/>
      <c r="G689" s="45"/>
    </row>
    <row r="690" spans="1:7" x14ac:dyDescent="0.3">
      <c r="A690" s="40"/>
      <c r="B690" s="41"/>
      <c r="C690" s="42"/>
      <c r="G690" s="45"/>
    </row>
    <row r="691" spans="1:7" x14ac:dyDescent="0.3">
      <c r="A691" s="40"/>
      <c r="B691" s="41"/>
      <c r="C691" s="42"/>
      <c r="G691" s="45"/>
    </row>
    <row r="692" spans="1:7" x14ac:dyDescent="0.3">
      <c r="A692" s="40"/>
      <c r="B692" s="41"/>
      <c r="C692" s="42"/>
      <c r="G692" s="45"/>
    </row>
    <row r="693" spans="1:7" x14ac:dyDescent="0.3">
      <c r="A693" s="40"/>
      <c r="B693" s="41"/>
      <c r="C693" s="42"/>
      <c r="G693" s="45"/>
    </row>
    <row r="694" spans="1:7" x14ac:dyDescent="0.3">
      <c r="A694" s="40"/>
      <c r="B694" s="41"/>
      <c r="C694" s="42"/>
      <c r="G694" s="45"/>
    </row>
    <row r="695" spans="1:7" x14ac:dyDescent="0.3">
      <c r="A695" s="40"/>
      <c r="B695" s="41"/>
      <c r="C695" s="42"/>
      <c r="G695" s="45"/>
    </row>
    <row r="696" spans="1:7" x14ac:dyDescent="0.3">
      <c r="A696" s="40"/>
      <c r="B696" s="41"/>
      <c r="C696" s="42"/>
      <c r="G696" s="45"/>
    </row>
    <row r="697" spans="1:7" x14ac:dyDescent="0.3">
      <c r="A697" s="40"/>
      <c r="B697" s="41"/>
      <c r="C697" s="42"/>
      <c r="G697" s="45"/>
    </row>
    <row r="698" spans="1:7" x14ac:dyDescent="0.3">
      <c r="A698" s="40"/>
      <c r="B698" s="41"/>
      <c r="C698" s="42"/>
      <c r="G698" s="45"/>
    </row>
    <row r="699" spans="1:7" x14ac:dyDescent="0.3">
      <c r="A699" s="40"/>
      <c r="B699" s="41"/>
      <c r="C699" s="42"/>
      <c r="G699" s="45"/>
    </row>
    <row r="700" spans="1:7" x14ac:dyDescent="0.3">
      <c r="A700" s="40"/>
      <c r="B700" s="41"/>
      <c r="C700" s="42"/>
      <c r="G700" s="45"/>
    </row>
    <row r="701" spans="1:7" x14ac:dyDescent="0.3">
      <c r="A701" s="40"/>
      <c r="B701" s="41"/>
      <c r="C701" s="42"/>
      <c r="G701" s="45"/>
    </row>
    <row r="702" spans="1:7" x14ac:dyDescent="0.3">
      <c r="A702" s="40"/>
      <c r="B702" s="41"/>
      <c r="C702" s="42"/>
      <c r="G702" s="45"/>
    </row>
    <row r="703" spans="1:7" x14ac:dyDescent="0.3">
      <c r="A703" s="40"/>
      <c r="B703" s="41"/>
      <c r="C703" s="42"/>
      <c r="G703" s="45"/>
    </row>
    <row r="704" spans="1:7" x14ac:dyDescent="0.3">
      <c r="A704" s="40"/>
      <c r="B704" s="41"/>
      <c r="C704" s="42"/>
      <c r="G704" s="45"/>
    </row>
    <row r="705" spans="1:7" x14ac:dyDescent="0.3">
      <c r="A705" s="40"/>
      <c r="B705" s="41"/>
      <c r="C705" s="42"/>
      <c r="G705" s="45"/>
    </row>
    <row r="706" spans="1:7" x14ac:dyDescent="0.3">
      <c r="A706" s="40"/>
      <c r="B706" s="41"/>
      <c r="C706" s="42"/>
      <c r="G706" s="45"/>
    </row>
    <row r="707" spans="1:7" x14ac:dyDescent="0.3">
      <c r="A707" s="40"/>
      <c r="B707" s="41"/>
      <c r="C707" s="42"/>
      <c r="G707" s="45"/>
    </row>
    <row r="708" spans="1:7" x14ac:dyDescent="0.3">
      <c r="A708" s="40"/>
      <c r="B708" s="41"/>
      <c r="C708" s="42"/>
      <c r="G708" s="45"/>
    </row>
    <row r="709" spans="1:7" x14ac:dyDescent="0.3">
      <c r="A709" s="40"/>
      <c r="B709" s="41"/>
      <c r="C709" s="42"/>
      <c r="G709" s="45"/>
    </row>
    <row r="710" spans="1:7" x14ac:dyDescent="0.3">
      <c r="A710" s="40"/>
      <c r="B710" s="41"/>
      <c r="C710" s="42"/>
      <c r="G710" s="45"/>
    </row>
    <row r="711" spans="1:7" x14ac:dyDescent="0.3">
      <c r="A711" s="40"/>
      <c r="B711" s="41"/>
      <c r="C711" s="42"/>
      <c r="G711" s="45"/>
    </row>
    <row r="712" spans="1:7" x14ac:dyDescent="0.3">
      <c r="A712" s="40"/>
      <c r="B712" s="41"/>
      <c r="C712" s="42"/>
      <c r="G712" s="45"/>
    </row>
    <row r="713" spans="1:7" x14ac:dyDescent="0.3">
      <c r="A713" s="40"/>
      <c r="B713" s="41"/>
      <c r="C713" s="42"/>
      <c r="G713" s="45"/>
    </row>
    <row r="714" spans="1:7" x14ac:dyDescent="0.3">
      <c r="A714" s="40"/>
      <c r="B714" s="41"/>
      <c r="C714" s="42"/>
      <c r="G714" s="45"/>
    </row>
    <row r="715" spans="1:7" x14ac:dyDescent="0.3">
      <c r="A715" s="40"/>
      <c r="B715" s="41"/>
      <c r="C715" s="42"/>
      <c r="G715" s="45"/>
    </row>
    <row r="716" spans="1:7" x14ac:dyDescent="0.3">
      <c r="A716" s="40"/>
      <c r="B716" s="41"/>
      <c r="C716" s="42"/>
      <c r="G716" s="45"/>
    </row>
    <row r="717" spans="1:7" x14ac:dyDescent="0.3">
      <c r="A717" s="40"/>
      <c r="B717" s="41"/>
      <c r="C717" s="42"/>
      <c r="G717" s="45"/>
    </row>
    <row r="718" spans="1:7" x14ac:dyDescent="0.3">
      <c r="A718" s="40"/>
      <c r="B718" s="41"/>
      <c r="C718" s="42"/>
      <c r="G718" s="45"/>
    </row>
    <row r="719" spans="1:7" x14ac:dyDescent="0.3">
      <c r="A719" s="40"/>
      <c r="B719" s="41"/>
      <c r="C719" s="42"/>
      <c r="G719" s="45"/>
    </row>
    <row r="720" spans="1:7" x14ac:dyDescent="0.3">
      <c r="A720" s="40"/>
      <c r="B720" s="41"/>
      <c r="C720" s="42"/>
      <c r="G720" s="45"/>
    </row>
    <row r="721" spans="1:7" x14ac:dyDescent="0.3">
      <c r="A721" s="40"/>
      <c r="B721" s="41"/>
      <c r="C721" s="42"/>
      <c r="G721" s="45"/>
    </row>
    <row r="722" spans="1:7" x14ac:dyDescent="0.3">
      <c r="A722" s="40"/>
      <c r="B722" s="41"/>
      <c r="C722" s="42"/>
      <c r="G722" s="45"/>
    </row>
    <row r="723" spans="1:7" x14ac:dyDescent="0.3">
      <c r="A723" s="40"/>
      <c r="B723" s="41"/>
      <c r="C723" s="42"/>
      <c r="G723" s="45"/>
    </row>
    <row r="724" spans="1:7" x14ac:dyDescent="0.3">
      <c r="A724" s="40"/>
      <c r="B724" s="41"/>
      <c r="C724" s="42"/>
      <c r="G724" s="45"/>
    </row>
    <row r="725" spans="1:7" x14ac:dyDescent="0.3">
      <c r="A725" s="40"/>
      <c r="B725" s="41"/>
      <c r="C725" s="42"/>
      <c r="G725" s="45"/>
    </row>
    <row r="726" spans="1:7" x14ac:dyDescent="0.3">
      <c r="A726" s="40"/>
      <c r="B726" s="41"/>
      <c r="C726" s="42"/>
      <c r="G726" s="45"/>
    </row>
    <row r="727" spans="1:7" x14ac:dyDescent="0.3">
      <c r="A727" s="40"/>
      <c r="B727" s="41"/>
      <c r="C727" s="42"/>
      <c r="G727" s="45"/>
    </row>
    <row r="728" spans="1:7" x14ac:dyDescent="0.3">
      <c r="A728" s="40"/>
      <c r="B728" s="41"/>
      <c r="C728" s="42"/>
      <c r="G728" s="45"/>
    </row>
    <row r="729" spans="1:7" x14ac:dyDescent="0.3">
      <c r="A729" s="40"/>
      <c r="B729" s="41"/>
      <c r="C729" s="42"/>
      <c r="G729" s="45"/>
    </row>
    <row r="730" spans="1:7" x14ac:dyDescent="0.3">
      <c r="A730" s="40"/>
      <c r="B730" s="41"/>
      <c r="C730" s="42"/>
      <c r="G730" s="45"/>
    </row>
    <row r="731" spans="1:7" x14ac:dyDescent="0.3">
      <c r="A731" s="40"/>
      <c r="B731" s="41"/>
      <c r="C731" s="42"/>
      <c r="G731" s="45"/>
    </row>
    <row r="732" spans="1:7" x14ac:dyDescent="0.3">
      <c r="A732" s="40"/>
      <c r="B732" s="41"/>
      <c r="C732" s="42"/>
      <c r="G732" s="45"/>
    </row>
    <row r="733" spans="1:7" x14ac:dyDescent="0.3">
      <c r="A733" s="40"/>
      <c r="B733" s="41"/>
      <c r="C733" s="42"/>
      <c r="G733" s="45"/>
    </row>
    <row r="734" spans="1:7" x14ac:dyDescent="0.3">
      <c r="A734" s="40"/>
      <c r="B734" s="41"/>
      <c r="C734" s="42"/>
      <c r="G734" s="45"/>
    </row>
    <row r="735" spans="1:7" x14ac:dyDescent="0.3">
      <c r="A735" s="40"/>
      <c r="B735" s="41"/>
      <c r="C735" s="42"/>
      <c r="G735" s="45"/>
    </row>
    <row r="736" spans="1:7" x14ac:dyDescent="0.3">
      <c r="A736" s="40"/>
      <c r="B736" s="41"/>
      <c r="C736" s="42"/>
      <c r="G736" s="45"/>
    </row>
    <row r="737" spans="1:7" x14ac:dyDescent="0.3">
      <c r="A737" s="40"/>
      <c r="B737" s="41"/>
      <c r="C737" s="42"/>
      <c r="G737" s="45"/>
    </row>
    <row r="738" spans="1:7" x14ac:dyDescent="0.3">
      <c r="A738" s="40"/>
      <c r="B738" s="41"/>
      <c r="C738" s="42"/>
      <c r="G738" s="45"/>
    </row>
    <row r="739" spans="1:7" x14ac:dyDescent="0.3">
      <c r="A739" s="40"/>
      <c r="B739" s="41"/>
      <c r="C739" s="42"/>
      <c r="G739" s="45"/>
    </row>
    <row r="740" spans="1:7" x14ac:dyDescent="0.3">
      <c r="A740" s="40"/>
      <c r="B740" s="41"/>
      <c r="C740" s="42"/>
      <c r="G740" s="45"/>
    </row>
    <row r="741" spans="1:7" x14ac:dyDescent="0.3">
      <c r="A741" s="40"/>
      <c r="B741" s="41"/>
      <c r="C741" s="42"/>
      <c r="G741" s="45"/>
    </row>
    <row r="742" spans="1:7" x14ac:dyDescent="0.3">
      <c r="A742" s="40"/>
      <c r="B742" s="41"/>
      <c r="C742" s="42"/>
      <c r="G742" s="45"/>
    </row>
    <row r="743" spans="1:7" x14ac:dyDescent="0.3">
      <c r="A743" s="40"/>
      <c r="B743" s="41"/>
      <c r="C743" s="42"/>
      <c r="G743" s="45"/>
    </row>
    <row r="744" spans="1:7" x14ac:dyDescent="0.3">
      <c r="A744" s="40"/>
      <c r="B744" s="41"/>
      <c r="C744" s="42"/>
      <c r="G744" s="45"/>
    </row>
    <row r="745" spans="1:7" x14ac:dyDescent="0.3">
      <c r="A745" s="40"/>
      <c r="B745" s="41"/>
      <c r="C745" s="42"/>
      <c r="G745" s="45"/>
    </row>
    <row r="746" spans="1:7" x14ac:dyDescent="0.3">
      <c r="A746" s="40"/>
      <c r="B746" s="41"/>
      <c r="C746" s="42"/>
      <c r="G746" s="45"/>
    </row>
    <row r="747" spans="1:7" x14ac:dyDescent="0.3">
      <c r="A747" s="40"/>
      <c r="B747" s="41"/>
      <c r="C747" s="42"/>
      <c r="G747" s="45"/>
    </row>
    <row r="748" spans="1:7" x14ac:dyDescent="0.3">
      <c r="A748" s="40"/>
      <c r="B748" s="41"/>
      <c r="C748" s="42"/>
      <c r="G748" s="45"/>
    </row>
    <row r="749" spans="1:7" x14ac:dyDescent="0.3">
      <c r="A749" s="40"/>
      <c r="B749" s="41"/>
      <c r="C749" s="42"/>
      <c r="G749" s="45"/>
    </row>
    <row r="750" spans="1:7" x14ac:dyDescent="0.3">
      <c r="A750" s="40"/>
      <c r="B750" s="41"/>
      <c r="C750" s="42"/>
      <c r="G750" s="45"/>
    </row>
    <row r="751" spans="1:7" x14ac:dyDescent="0.3">
      <c r="A751" s="40"/>
      <c r="B751" s="41"/>
      <c r="C751" s="42"/>
      <c r="G751" s="45"/>
    </row>
    <row r="752" spans="1:7" x14ac:dyDescent="0.3">
      <c r="A752" s="40"/>
      <c r="B752" s="41"/>
      <c r="C752" s="42"/>
      <c r="G752" s="45"/>
    </row>
    <row r="753" spans="1:7" x14ac:dyDescent="0.3">
      <c r="A753" s="40"/>
      <c r="B753" s="41"/>
      <c r="C753" s="42"/>
      <c r="G753" s="45"/>
    </row>
    <row r="754" spans="1:7" x14ac:dyDescent="0.3">
      <c r="A754" s="40"/>
      <c r="B754" s="41"/>
      <c r="C754" s="42"/>
      <c r="G754" s="45"/>
    </row>
    <row r="755" spans="1:7" x14ac:dyDescent="0.3">
      <c r="A755" s="40"/>
      <c r="B755" s="41"/>
      <c r="C755" s="42"/>
      <c r="G755" s="45"/>
    </row>
    <row r="756" spans="1:7" x14ac:dyDescent="0.3">
      <c r="A756" s="40"/>
      <c r="B756" s="41"/>
      <c r="C756" s="42"/>
      <c r="G756" s="45"/>
    </row>
    <row r="757" spans="1:7" x14ac:dyDescent="0.3">
      <c r="A757" s="40"/>
      <c r="B757" s="41"/>
      <c r="C757" s="42"/>
      <c r="G757" s="45"/>
    </row>
    <row r="758" spans="1:7" x14ac:dyDescent="0.3">
      <c r="A758" s="40"/>
      <c r="B758" s="41"/>
      <c r="C758" s="42"/>
      <c r="G758" s="45"/>
    </row>
    <row r="759" spans="1:7" x14ac:dyDescent="0.3">
      <c r="A759" s="40"/>
      <c r="B759" s="41"/>
      <c r="C759" s="42"/>
      <c r="G759" s="45"/>
    </row>
    <row r="760" spans="1:7" x14ac:dyDescent="0.3">
      <c r="A760" s="40"/>
      <c r="B760" s="41"/>
      <c r="C760" s="42"/>
      <c r="G760" s="45"/>
    </row>
    <row r="761" spans="1:7" x14ac:dyDescent="0.3">
      <c r="A761" s="40"/>
      <c r="B761" s="41"/>
      <c r="C761" s="42"/>
      <c r="G761" s="45"/>
    </row>
    <row r="762" spans="1:7" x14ac:dyDescent="0.3">
      <c r="A762" s="40"/>
      <c r="B762" s="41"/>
      <c r="C762" s="42"/>
      <c r="G762" s="45"/>
    </row>
    <row r="763" spans="1:7" x14ac:dyDescent="0.3">
      <c r="A763" s="40"/>
      <c r="B763" s="41"/>
      <c r="C763" s="42"/>
      <c r="G763" s="45"/>
    </row>
    <row r="764" spans="1:7" x14ac:dyDescent="0.3">
      <c r="A764" s="40"/>
      <c r="B764" s="41"/>
      <c r="C764" s="42"/>
      <c r="G764" s="45"/>
    </row>
    <row r="765" spans="1:7" x14ac:dyDescent="0.3">
      <c r="A765" s="40"/>
      <c r="B765" s="41"/>
      <c r="C765" s="42"/>
      <c r="G765" s="45"/>
    </row>
    <row r="766" spans="1:7" x14ac:dyDescent="0.3">
      <c r="A766" s="40"/>
      <c r="B766" s="41"/>
      <c r="C766" s="42"/>
      <c r="G766" s="45"/>
    </row>
    <row r="767" spans="1:7" x14ac:dyDescent="0.3">
      <c r="A767" s="40"/>
      <c r="B767" s="41"/>
      <c r="C767" s="42"/>
      <c r="G767" s="45"/>
    </row>
    <row r="768" spans="1:7" x14ac:dyDescent="0.3">
      <c r="A768" s="40"/>
      <c r="B768" s="41"/>
      <c r="C768" s="42"/>
      <c r="G768" s="45"/>
    </row>
    <row r="769" spans="1:7" x14ac:dyDescent="0.3">
      <c r="A769" s="40"/>
      <c r="B769" s="41"/>
      <c r="C769" s="42"/>
      <c r="G769" s="45"/>
    </row>
    <row r="770" spans="1:7" x14ac:dyDescent="0.3">
      <c r="A770" s="40"/>
      <c r="B770" s="41"/>
      <c r="C770" s="42"/>
      <c r="G770" s="45"/>
    </row>
    <row r="771" spans="1:7" x14ac:dyDescent="0.3">
      <c r="A771" s="40"/>
      <c r="B771" s="41"/>
      <c r="C771" s="42"/>
      <c r="G771" s="45"/>
    </row>
    <row r="772" spans="1:7" x14ac:dyDescent="0.3">
      <c r="A772" s="40"/>
      <c r="B772" s="41"/>
      <c r="C772" s="42"/>
      <c r="G772" s="45"/>
    </row>
    <row r="773" spans="1:7" x14ac:dyDescent="0.3">
      <c r="A773" s="40"/>
      <c r="B773" s="41"/>
      <c r="C773" s="42"/>
      <c r="G773" s="45"/>
    </row>
    <row r="774" spans="1:7" x14ac:dyDescent="0.3">
      <c r="A774" s="40"/>
      <c r="B774" s="41"/>
      <c r="C774" s="42"/>
      <c r="G774" s="45"/>
    </row>
    <row r="775" spans="1:7" x14ac:dyDescent="0.3">
      <c r="A775" s="40"/>
      <c r="B775" s="41"/>
      <c r="C775" s="42"/>
      <c r="G775" s="45"/>
    </row>
    <row r="776" spans="1:7" x14ac:dyDescent="0.3">
      <c r="A776" s="40"/>
      <c r="B776" s="41"/>
      <c r="C776" s="42"/>
      <c r="G776" s="45"/>
    </row>
    <row r="777" spans="1:7" x14ac:dyDescent="0.3">
      <c r="A777" s="40"/>
      <c r="B777" s="41"/>
      <c r="C777" s="42"/>
      <c r="G777" s="45"/>
    </row>
    <row r="778" spans="1:7" x14ac:dyDescent="0.3">
      <c r="A778" s="40"/>
      <c r="B778" s="41"/>
      <c r="C778" s="42"/>
      <c r="G778" s="45"/>
    </row>
    <row r="779" spans="1:7" x14ac:dyDescent="0.3">
      <c r="A779" s="40"/>
      <c r="B779" s="41"/>
      <c r="C779" s="42"/>
      <c r="G779" s="45"/>
    </row>
    <row r="780" spans="1:7" x14ac:dyDescent="0.3">
      <c r="A780" s="40"/>
      <c r="B780" s="41"/>
      <c r="C780" s="42"/>
      <c r="G780" s="45"/>
    </row>
    <row r="781" spans="1:7" x14ac:dyDescent="0.3">
      <c r="A781" s="40"/>
      <c r="B781" s="41"/>
      <c r="C781" s="42"/>
      <c r="G781" s="45"/>
    </row>
    <row r="782" spans="1:7" x14ac:dyDescent="0.3">
      <c r="A782" s="40"/>
      <c r="B782" s="41"/>
      <c r="C782" s="42"/>
      <c r="G782" s="45"/>
    </row>
    <row r="783" spans="1:7" x14ac:dyDescent="0.3">
      <c r="A783" s="40"/>
      <c r="B783" s="41"/>
      <c r="C783" s="42"/>
      <c r="G783" s="45"/>
    </row>
    <row r="784" spans="1:7" x14ac:dyDescent="0.3">
      <c r="A784" s="40"/>
      <c r="B784" s="41"/>
      <c r="C784" s="42"/>
      <c r="G784" s="45"/>
    </row>
    <row r="785" spans="1:7" x14ac:dyDescent="0.3">
      <c r="A785" s="40"/>
      <c r="B785" s="41"/>
      <c r="C785" s="42"/>
      <c r="G785" s="45"/>
    </row>
    <row r="786" spans="1:7" x14ac:dyDescent="0.3">
      <c r="A786" s="40"/>
      <c r="B786" s="41"/>
      <c r="C786" s="42"/>
      <c r="G786" s="45"/>
    </row>
    <row r="787" spans="1:7" x14ac:dyDescent="0.3">
      <c r="A787" s="40"/>
      <c r="B787" s="41"/>
      <c r="C787" s="42"/>
      <c r="G787" s="45"/>
    </row>
    <row r="788" spans="1:7" x14ac:dyDescent="0.3">
      <c r="A788" s="40"/>
      <c r="B788" s="41"/>
      <c r="C788" s="42"/>
      <c r="G788" s="45"/>
    </row>
    <row r="789" spans="1:7" x14ac:dyDescent="0.3">
      <c r="A789" s="40"/>
      <c r="B789" s="41"/>
      <c r="C789" s="42"/>
      <c r="G789" s="45"/>
    </row>
    <row r="790" spans="1:7" x14ac:dyDescent="0.3">
      <c r="A790" s="40"/>
      <c r="B790" s="41"/>
      <c r="C790" s="42"/>
      <c r="G790" s="45"/>
    </row>
    <row r="791" spans="1:7" x14ac:dyDescent="0.3">
      <c r="A791" s="40"/>
      <c r="B791" s="41"/>
      <c r="C791" s="42"/>
      <c r="G791" s="45"/>
    </row>
    <row r="792" spans="1:7" x14ac:dyDescent="0.3">
      <c r="A792" s="40"/>
      <c r="B792" s="41"/>
      <c r="C792" s="42"/>
      <c r="G792" s="45"/>
    </row>
    <row r="793" spans="1:7" x14ac:dyDescent="0.3">
      <c r="A793" s="40"/>
      <c r="B793" s="41"/>
      <c r="C793" s="42"/>
      <c r="G793" s="45"/>
    </row>
    <row r="794" spans="1:7" x14ac:dyDescent="0.3">
      <c r="A794" s="40"/>
      <c r="B794" s="41"/>
      <c r="C794" s="42"/>
      <c r="G794" s="45"/>
    </row>
    <row r="795" spans="1:7" x14ac:dyDescent="0.3">
      <c r="A795" s="40"/>
      <c r="B795" s="41"/>
      <c r="C795" s="42"/>
      <c r="G795" s="45"/>
    </row>
    <row r="796" spans="1:7" x14ac:dyDescent="0.3">
      <c r="A796" s="40"/>
      <c r="B796" s="41"/>
      <c r="C796" s="42"/>
      <c r="G796" s="45"/>
    </row>
    <row r="797" spans="1:7" x14ac:dyDescent="0.3">
      <c r="A797" s="40"/>
      <c r="B797" s="41"/>
      <c r="C797" s="42"/>
      <c r="G797" s="45"/>
    </row>
    <row r="798" spans="1:7" x14ac:dyDescent="0.3">
      <c r="A798" s="40"/>
      <c r="B798" s="41"/>
      <c r="C798" s="42"/>
      <c r="G798" s="45"/>
    </row>
    <row r="799" spans="1:7" x14ac:dyDescent="0.3">
      <c r="A799" s="40"/>
      <c r="B799" s="41"/>
      <c r="C799" s="42"/>
      <c r="G799" s="45"/>
    </row>
    <row r="800" spans="1:7" x14ac:dyDescent="0.3">
      <c r="A800" s="40"/>
      <c r="B800" s="41"/>
      <c r="C800" s="42"/>
      <c r="G800" s="45"/>
    </row>
    <row r="801" spans="1:7" x14ac:dyDescent="0.3">
      <c r="A801" s="40"/>
      <c r="B801" s="41"/>
      <c r="C801" s="42"/>
      <c r="G801" s="45"/>
    </row>
    <row r="802" spans="1:7" x14ac:dyDescent="0.3">
      <c r="A802" s="40"/>
      <c r="B802" s="41"/>
      <c r="C802" s="42"/>
      <c r="G802" s="45"/>
    </row>
    <row r="803" spans="1:7" x14ac:dyDescent="0.3">
      <c r="A803" s="40"/>
      <c r="B803" s="41"/>
      <c r="C803" s="42"/>
      <c r="G803" s="45"/>
    </row>
    <row r="804" spans="1:7" x14ac:dyDescent="0.3">
      <c r="A804" s="40"/>
      <c r="B804" s="41"/>
      <c r="C804" s="42"/>
      <c r="G804" s="45"/>
    </row>
    <row r="805" spans="1:7" x14ac:dyDescent="0.3">
      <c r="A805" s="40"/>
      <c r="B805" s="41"/>
      <c r="C805" s="42"/>
      <c r="G805" s="45"/>
    </row>
    <row r="806" spans="1:7" x14ac:dyDescent="0.3">
      <c r="A806" s="40"/>
      <c r="B806" s="41"/>
      <c r="C806" s="42"/>
      <c r="G806" s="45"/>
    </row>
    <row r="807" spans="1:7" x14ac:dyDescent="0.3">
      <c r="A807" s="40"/>
      <c r="B807" s="41"/>
      <c r="C807" s="42"/>
      <c r="G807" s="45"/>
    </row>
    <row r="808" spans="1:7" x14ac:dyDescent="0.3">
      <c r="A808" s="40"/>
      <c r="B808" s="41"/>
      <c r="C808" s="42"/>
      <c r="G808" s="45"/>
    </row>
    <row r="809" spans="1:7" x14ac:dyDescent="0.3">
      <c r="A809" s="40"/>
      <c r="B809" s="41"/>
      <c r="C809" s="42"/>
      <c r="G809" s="45"/>
    </row>
    <row r="810" spans="1:7" x14ac:dyDescent="0.3">
      <c r="A810" s="40"/>
      <c r="B810" s="41"/>
      <c r="C810" s="42"/>
      <c r="G810" s="45"/>
    </row>
    <row r="811" spans="1:7" x14ac:dyDescent="0.3">
      <c r="A811" s="40"/>
      <c r="B811" s="41"/>
      <c r="C811" s="42"/>
      <c r="G811" s="45"/>
    </row>
    <row r="812" spans="1:7" x14ac:dyDescent="0.3">
      <c r="A812" s="40"/>
      <c r="B812" s="41"/>
      <c r="C812" s="42"/>
      <c r="G812" s="45"/>
    </row>
    <row r="813" spans="1:7" x14ac:dyDescent="0.3">
      <c r="A813" s="40"/>
      <c r="B813" s="41"/>
      <c r="C813" s="42"/>
      <c r="G813" s="45"/>
    </row>
    <row r="814" spans="1:7" x14ac:dyDescent="0.3">
      <c r="A814" s="40"/>
      <c r="B814" s="41"/>
      <c r="C814" s="42"/>
      <c r="G814" s="45"/>
    </row>
    <row r="815" spans="1:7" x14ac:dyDescent="0.3">
      <c r="A815" s="40"/>
      <c r="B815" s="41"/>
      <c r="C815" s="42"/>
      <c r="G815" s="45"/>
    </row>
    <row r="816" spans="1:7" x14ac:dyDescent="0.3">
      <c r="A816" s="40"/>
      <c r="B816" s="41"/>
      <c r="C816" s="42"/>
      <c r="G816" s="45"/>
    </row>
    <row r="817" spans="1:7" x14ac:dyDescent="0.3">
      <c r="A817" s="40"/>
      <c r="B817" s="41"/>
      <c r="C817" s="42"/>
      <c r="G817" s="45"/>
    </row>
    <row r="818" spans="1:7" x14ac:dyDescent="0.3">
      <c r="A818" s="40"/>
      <c r="B818" s="41"/>
      <c r="C818" s="42"/>
      <c r="G818" s="45"/>
    </row>
    <row r="819" spans="1:7" x14ac:dyDescent="0.3">
      <c r="A819" s="40"/>
      <c r="B819" s="41"/>
      <c r="C819" s="42"/>
      <c r="G819" s="45"/>
    </row>
    <row r="820" spans="1:7" x14ac:dyDescent="0.3">
      <c r="A820" s="40"/>
      <c r="B820" s="41"/>
      <c r="C820" s="42"/>
      <c r="G820" s="45"/>
    </row>
    <row r="821" spans="1:7" x14ac:dyDescent="0.3">
      <c r="A821" s="40"/>
      <c r="B821" s="41"/>
      <c r="C821" s="42"/>
      <c r="G821" s="45"/>
    </row>
    <row r="822" spans="1:7" x14ac:dyDescent="0.3">
      <c r="A822" s="40"/>
      <c r="B822" s="41"/>
      <c r="C822" s="42"/>
      <c r="G822" s="45"/>
    </row>
    <row r="823" spans="1:7" x14ac:dyDescent="0.3">
      <c r="A823" s="40"/>
      <c r="B823" s="41"/>
      <c r="C823" s="42"/>
      <c r="G823" s="45"/>
    </row>
    <row r="824" spans="1:7" x14ac:dyDescent="0.3">
      <c r="A824" s="40"/>
      <c r="B824" s="41"/>
      <c r="C824" s="42"/>
      <c r="G824" s="45"/>
    </row>
    <row r="825" spans="1:7" x14ac:dyDescent="0.3">
      <c r="A825" s="40"/>
      <c r="B825" s="41"/>
      <c r="C825" s="42"/>
      <c r="G825" s="45"/>
    </row>
    <row r="826" spans="1:7" x14ac:dyDescent="0.3">
      <c r="A826" s="40"/>
      <c r="B826" s="41"/>
      <c r="C826" s="42"/>
      <c r="G826" s="45"/>
    </row>
    <row r="827" spans="1:7" x14ac:dyDescent="0.3">
      <c r="A827" s="40"/>
      <c r="B827" s="41"/>
      <c r="C827" s="42"/>
      <c r="G827" s="45"/>
    </row>
    <row r="828" spans="1:7" x14ac:dyDescent="0.3">
      <c r="A828" s="40"/>
      <c r="B828" s="41"/>
      <c r="C828" s="42"/>
      <c r="G828" s="45"/>
    </row>
    <row r="829" spans="1:7" x14ac:dyDescent="0.3">
      <c r="A829" s="40"/>
      <c r="B829" s="41"/>
      <c r="C829" s="42"/>
      <c r="G829" s="45"/>
    </row>
    <row r="830" spans="1:7" x14ac:dyDescent="0.3">
      <c r="A830" s="40"/>
      <c r="B830" s="41"/>
      <c r="C830" s="42"/>
      <c r="G830" s="45"/>
    </row>
    <row r="831" spans="1:7" x14ac:dyDescent="0.3">
      <c r="A831" s="40"/>
      <c r="B831" s="41"/>
      <c r="C831" s="42"/>
      <c r="G831" s="45"/>
    </row>
    <row r="832" spans="1:7" x14ac:dyDescent="0.3">
      <c r="A832" s="40"/>
      <c r="B832" s="41"/>
      <c r="C832" s="42"/>
      <c r="G832" s="45"/>
    </row>
    <row r="833" spans="1:7" x14ac:dyDescent="0.3">
      <c r="A833" s="40"/>
      <c r="B833" s="41"/>
      <c r="C833" s="42"/>
      <c r="G833" s="45"/>
    </row>
    <row r="834" spans="1:7" x14ac:dyDescent="0.3">
      <c r="A834" s="40"/>
      <c r="B834" s="41"/>
      <c r="C834" s="42"/>
      <c r="G834" s="45"/>
    </row>
    <row r="835" spans="1:7" x14ac:dyDescent="0.3">
      <c r="A835" s="40"/>
      <c r="B835" s="41"/>
      <c r="C835" s="42"/>
      <c r="G835" s="45"/>
    </row>
    <row r="836" spans="1:7" x14ac:dyDescent="0.3">
      <c r="A836" s="40"/>
      <c r="B836" s="41"/>
      <c r="C836" s="42"/>
      <c r="G836" s="45"/>
    </row>
    <row r="837" spans="1:7" x14ac:dyDescent="0.3">
      <c r="A837" s="40"/>
      <c r="B837" s="41"/>
      <c r="C837" s="42"/>
      <c r="G837" s="45"/>
    </row>
    <row r="838" spans="1:7" x14ac:dyDescent="0.3">
      <c r="A838" s="40"/>
      <c r="B838" s="41"/>
      <c r="C838" s="42"/>
      <c r="G838" s="45"/>
    </row>
    <row r="839" spans="1:7" x14ac:dyDescent="0.3">
      <c r="A839" s="40"/>
      <c r="B839" s="41"/>
      <c r="C839" s="42"/>
      <c r="G839" s="45"/>
    </row>
    <row r="840" spans="1:7" x14ac:dyDescent="0.3">
      <c r="A840" s="40"/>
      <c r="B840" s="41"/>
      <c r="C840" s="42"/>
      <c r="G840" s="45"/>
    </row>
    <row r="841" spans="1:7" x14ac:dyDescent="0.3">
      <c r="A841" s="40"/>
      <c r="B841" s="41"/>
      <c r="C841" s="42"/>
      <c r="G841" s="45"/>
    </row>
    <row r="842" spans="1:7" x14ac:dyDescent="0.3">
      <c r="A842" s="40"/>
      <c r="B842" s="41"/>
      <c r="C842" s="42"/>
      <c r="G842" s="45"/>
    </row>
    <row r="843" spans="1:7" x14ac:dyDescent="0.3">
      <c r="A843" s="40"/>
      <c r="B843" s="41"/>
      <c r="C843" s="42"/>
      <c r="G843" s="45"/>
    </row>
    <row r="844" spans="1:7" x14ac:dyDescent="0.3">
      <c r="A844" s="40"/>
      <c r="B844" s="41"/>
      <c r="C844" s="42"/>
      <c r="G844" s="45"/>
    </row>
    <row r="845" spans="1:7" x14ac:dyDescent="0.3">
      <c r="A845" s="40"/>
      <c r="B845" s="41"/>
      <c r="C845" s="42"/>
      <c r="G845" s="45"/>
    </row>
    <row r="846" spans="1:7" x14ac:dyDescent="0.3">
      <c r="A846" s="40"/>
      <c r="B846" s="41"/>
      <c r="C846" s="42"/>
      <c r="G846" s="45"/>
    </row>
    <row r="847" spans="1:7" x14ac:dyDescent="0.3">
      <c r="A847" s="40"/>
      <c r="B847" s="41"/>
      <c r="C847" s="42"/>
      <c r="G847" s="45"/>
    </row>
    <row r="848" spans="1:7" x14ac:dyDescent="0.3">
      <c r="A848" s="40"/>
      <c r="B848" s="41"/>
      <c r="C848" s="42"/>
      <c r="G848" s="45"/>
    </row>
    <row r="849" spans="1:7" x14ac:dyDescent="0.3">
      <c r="A849" s="40"/>
      <c r="B849" s="41"/>
      <c r="C849" s="42"/>
      <c r="G849" s="45"/>
    </row>
    <row r="850" spans="1:7" x14ac:dyDescent="0.3">
      <c r="A850" s="40"/>
      <c r="B850" s="41"/>
      <c r="C850" s="42"/>
      <c r="G850" s="45"/>
    </row>
    <row r="851" spans="1:7" x14ac:dyDescent="0.3">
      <c r="A851" s="40"/>
      <c r="B851" s="41"/>
      <c r="C851" s="42"/>
      <c r="G851" s="45"/>
    </row>
    <row r="852" spans="1:7" x14ac:dyDescent="0.3">
      <c r="A852" s="40"/>
      <c r="B852" s="41"/>
      <c r="C852" s="42"/>
      <c r="G852" s="45"/>
    </row>
    <row r="853" spans="1:7" x14ac:dyDescent="0.3">
      <c r="A853" s="40"/>
      <c r="B853" s="41"/>
      <c r="C853" s="42"/>
      <c r="G853" s="45"/>
    </row>
    <row r="854" spans="1:7" x14ac:dyDescent="0.3">
      <c r="A854" s="40"/>
      <c r="B854" s="41"/>
      <c r="C854" s="42"/>
      <c r="G854" s="45"/>
    </row>
    <row r="855" spans="1:7" x14ac:dyDescent="0.3">
      <c r="A855" s="40"/>
      <c r="B855" s="41"/>
      <c r="C855" s="42"/>
      <c r="G855" s="45"/>
    </row>
    <row r="856" spans="1:7" x14ac:dyDescent="0.3">
      <c r="A856" s="40"/>
      <c r="B856" s="41"/>
      <c r="C856" s="42"/>
      <c r="G856" s="45"/>
    </row>
    <row r="857" spans="1:7" x14ac:dyDescent="0.3">
      <c r="A857" s="40"/>
      <c r="B857" s="41"/>
      <c r="C857" s="42"/>
      <c r="G857" s="45"/>
    </row>
    <row r="858" spans="1:7" x14ac:dyDescent="0.3">
      <c r="A858" s="40"/>
      <c r="B858" s="41"/>
      <c r="C858" s="42"/>
      <c r="G858" s="45"/>
    </row>
    <row r="859" spans="1:7" x14ac:dyDescent="0.3">
      <c r="A859" s="40"/>
      <c r="B859" s="41"/>
      <c r="C859" s="42"/>
      <c r="G859" s="45"/>
    </row>
    <row r="860" spans="1:7" x14ac:dyDescent="0.3">
      <c r="A860" s="40"/>
      <c r="B860" s="41"/>
      <c r="C860" s="42"/>
      <c r="G860" s="45"/>
    </row>
    <row r="861" spans="1:7" x14ac:dyDescent="0.3">
      <c r="A861" s="40"/>
      <c r="B861" s="41"/>
      <c r="C861" s="42"/>
      <c r="G861" s="45"/>
    </row>
    <row r="862" spans="1:7" x14ac:dyDescent="0.3">
      <c r="A862" s="40"/>
      <c r="B862" s="41"/>
      <c r="C862" s="42"/>
      <c r="G862" s="45"/>
    </row>
    <row r="863" spans="1:7" x14ac:dyDescent="0.3">
      <c r="A863" s="40"/>
      <c r="B863" s="41"/>
      <c r="C863" s="42"/>
      <c r="G863" s="45"/>
    </row>
    <row r="864" spans="1:7" x14ac:dyDescent="0.3">
      <c r="A864" s="40"/>
      <c r="B864" s="41"/>
      <c r="C864" s="42"/>
      <c r="G864" s="45"/>
    </row>
    <row r="865" spans="1:7" x14ac:dyDescent="0.3">
      <c r="A865" s="40"/>
      <c r="B865" s="41"/>
      <c r="C865" s="42"/>
      <c r="G865" s="45"/>
    </row>
    <row r="866" spans="1:7" x14ac:dyDescent="0.3">
      <c r="A866" s="40"/>
      <c r="B866" s="41"/>
      <c r="C866" s="42"/>
      <c r="G866" s="45"/>
    </row>
    <row r="867" spans="1:7" x14ac:dyDescent="0.3">
      <c r="A867" s="40"/>
      <c r="B867" s="41"/>
      <c r="C867" s="42"/>
      <c r="G867" s="45"/>
    </row>
    <row r="868" spans="1:7" x14ac:dyDescent="0.3">
      <c r="A868" s="40"/>
      <c r="B868" s="41"/>
      <c r="C868" s="42"/>
      <c r="G868" s="45"/>
    </row>
    <row r="869" spans="1:7" x14ac:dyDescent="0.3">
      <c r="A869" s="40"/>
      <c r="B869" s="41"/>
      <c r="C869" s="42"/>
      <c r="G869" s="45"/>
    </row>
    <row r="870" spans="1:7" x14ac:dyDescent="0.3">
      <c r="A870" s="40"/>
      <c r="B870" s="41"/>
      <c r="C870" s="42"/>
      <c r="G870" s="45"/>
    </row>
    <row r="871" spans="1:7" x14ac:dyDescent="0.3">
      <c r="A871" s="40"/>
      <c r="B871" s="41"/>
      <c r="C871" s="42"/>
      <c r="G871" s="45"/>
    </row>
    <row r="872" spans="1:7" x14ac:dyDescent="0.3">
      <c r="A872" s="40"/>
      <c r="B872" s="41"/>
      <c r="C872" s="42"/>
      <c r="G872" s="45"/>
    </row>
    <row r="873" spans="1:7" x14ac:dyDescent="0.3">
      <c r="A873" s="40"/>
      <c r="B873" s="41"/>
      <c r="C873" s="42"/>
      <c r="G873" s="45"/>
    </row>
    <row r="874" spans="1:7" x14ac:dyDescent="0.3">
      <c r="A874" s="40"/>
      <c r="B874" s="41"/>
      <c r="C874" s="42"/>
      <c r="G874" s="45"/>
    </row>
    <row r="875" spans="1:7" x14ac:dyDescent="0.3">
      <c r="A875" s="40"/>
      <c r="B875" s="41"/>
      <c r="C875" s="42"/>
      <c r="G875" s="45"/>
    </row>
    <row r="876" spans="1:7" x14ac:dyDescent="0.3">
      <c r="A876" s="40"/>
      <c r="B876" s="41"/>
      <c r="C876" s="42"/>
      <c r="G876" s="45"/>
    </row>
    <row r="877" spans="1:7" x14ac:dyDescent="0.3">
      <c r="A877" s="40"/>
      <c r="B877" s="41"/>
      <c r="C877" s="42"/>
      <c r="G877" s="45"/>
    </row>
    <row r="878" spans="1:7" x14ac:dyDescent="0.3">
      <c r="A878" s="40"/>
      <c r="B878" s="41"/>
      <c r="C878" s="42"/>
      <c r="G878" s="45"/>
    </row>
    <row r="879" spans="1:7" x14ac:dyDescent="0.3">
      <c r="A879" s="40"/>
      <c r="B879" s="41"/>
      <c r="C879" s="42"/>
      <c r="G879" s="45"/>
    </row>
    <row r="880" spans="1:7" x14ac:dyDescent="0.3">
      <c r="A880" s="40"/>
      <c r="B880" s="41"/>
      <c r="C880" s="42"/>
      <c r="G880" s="45"/>
    </row>
    <row r="881" spans="1:7" x14ac:dyDescent="0.3">
      <c r="A881" s="40"/>
      <c r="B881" s="41"/>
      <c r="C881" s="42"/>
      <c r="G881" s="45"/>
    </row>
    <row r="882" spans="1:7" x14ac:dyDescent="0.3">
      <c r="A882" s="40"/>
      <c r="B882" s="41"/>
      <c r="C882" s="42"/>
      <c r="G882" s="45"/>
    </row>
    <row r="883" spans="1:7" x14ac:dyDescent="0.3">
      <c r="A883" s="40"/>
      <c r="B883" s="41"/>
      <c r="C883" s="42"/>
      <c r="G883" s="45"/>
    </row>
    <row r="884" spans="1:7" x14ac:dyDescent="0.3">
      <c r="A884" s="40"/>
      <c r="B884" s="41"/>
      <c r="C884" s="42"/>
      <c r="G884" s="45"/>
    </row>
    <row r="885" spans="1:7" x14ac:dyDescent="0.3">
      <c r="A885" s="40"/>
      <c r="B885" s="41"/>
      <c r="C885" s="42"/>
      <c r="G885" s="45"/>
    </row>
    <row r="886" spans="1:7" x14ac:dyDescent="0.3">
      <c r="A886" s="40"/>
      <c r="B886" s="41"/>
      <c r="C886" s="42"/>
      <c r="G886" s="45"/>
    </row>
    <row r="887" spans="1:7" x14ac:dyDescent="0.3">
      <c r="A887" s="40"/>
      <c r="B887" s="41"/>
      <c r="C887" s="42"/>
      <c r="G887" s="45"/>
    </row>
    <row r="888" spans="1:7" x14ac:dyDescent="0.3">
      <c r="A888" s="40"/>
      <c r="B888" s="41"/>
      <c r="C888" s="42"/>
      <c r="G888" s="45"/>
    </row>
    <row r="889" spans="1:7" x14ac:dyDescent="0.3">
      <c r="A889" s="40"/>
      <c r="B889" s="41"/>
      <c r="C889" s="42"/>
      <c r="G889" s="45"/>
    </row>
    <row r="890" spans="1:7" x14ac:dyDescent="0.3">
      <c r="A890" s="40"/>
      <c r="B890" s="41"/>
      <c r="C890" s="42"/>
      <c r="G890" s="45"/>
    </row>
    <row r="891" spans="1:7" x14ac:dyDescent="0.3">
      <c r="A891" s="40"/>
      <c r="B891" s="41"/>
      <c r="C891" s="42"/>
      <c r="G891" s="45"/>
    </row>
    <row r="892" spans="1:7" x14ac:dyDescent="0.3">
      <c r="A892" s="40"/>
      <c r="B892" s="41"/>
      <c r="C892" s="42"/>
      <c r="G892" s="45"/>
    </row>
    <row r="893" spans="1:7" x14ac:dyDescent="0.3">
      <c r="A893" s="40"/>
      <c r="B893" s="41"/>
      <c r="C893" s="42"/>
      <c r="G893" s="45"/>
    </row>
    <row r="894" spans="1:7" x14ac:dyDescent="0.3">
      <c r="A894" s="40"/>
      <c r="B894" s="41"/>
      <c r="C894" s="42"/>
      <c r="G894" s="45"/>
    </row>
    <row r="895" spans="1:7" x14ac:dyDescent="0.3">
      <c r="A895" s="40"/>
      <c r="B895" s="41"/>
      <c r="C895" s="42"/>
      <c r="G895" s="45"/>
    </row>
    <row r="896" spans="1:7" x14ac:dyDescent="0.3">
      <c r="A896" s="40"/>
      <c r="B896" s="41"/>
      <c r="C896" s="42"/>
      <c r="G896" s="45"/>
    </row>
    <row r="897" spans="1:7" x14ac:dyDescent="0.3">
      <c r="A897" s="40"/>
      <c r="B897" s="41"/>
      <c r="C897" s="42"/>
      <c r="G897" s="45"/>
    </row>
    <row r="898" spans="1:7" x14ac:dyDescent="0.3">
      <c r="A898" s="40"/>
      <c r="B898" s="41"/>
      <c r="C898" s="42"/>
      <c r="G898" s="45"/>
    </row>
    <row r="899" spans="1:7" x14ac:dyDescent="0.3">
      <c r="A899" s="40"/>
      <c r="B899" s="41"/>
      <c r="C899" s="42"/>
      <c r="G899" s="45"/>
    </row>
    <row r="900" spans="1:7" x14ac:dyDescent="0.3">
      <c r="A900" s="40"/>
      <c r="B900" s="41"/>
      <c r="C900" s="42"/>
      <c r="G900" s="45"/>
    </row>
    <row r="901" spans="1:7" x14ac:dyDescent="0.3">
      <c r="A901" s="40"/>
      <c r="B901" s="41"/>
      <c r="C901" s="42"/>
      <c r="G901" s="45"/>
    </row>
    <row r="902" spans="1:7" x14ac:dyDescent="0.3">
      <c r="A902" s="40"/>
      <c r="B902" s="41"/>
      <c r="C902" s="42"/>
      <c r="G902" s="45"/>
    </row>
    <row r="903" spans="1:7" x14ac:dyDescent="0.3">
      <c r="A903" s="40"/>
      <c r="B903" s="41"/>
      <c r="C903" s="42"/>
      <c r="G903" s="45"/>
    </row>
    <row r="904" spans="1:7" x14ac:dyDescent="0.3">
      <c r="A904" s="40"/>
      <c r="B904" s="41"/>
      <c r="C904" s="42"/>
      <c r="G904" s="45"/>
    </row>
    <row r="905" spans="1:7" x14ac:dyDescent="0.3">
      <c r="A905" s="40"/>
      <c r="B905" s="41"/>
      <c r="C905" s="42"/>
      <c r="G905" s="45"/>
    </row>
    <row r="906" spans="1:7" x14ac:dyDescent="0.3">
      <c r="A906" s="40"/>
      <c r="B906" s="41"/>
      <c r="C906" s="42"/>
      <c r="G906" s="45"/>
    </row>
    <row r="907" spans="1:7" x14ac:dyDescent="0.3">
      <c r="A907" s="40"/>
      <c r="B907" s="41"/>
      <c r="C907" s="42"/>
      <c r="G907" s="45"/>
    </row>
    <row r="908" spans="1:7" x14ac:dyDescent="0.3">
      <c r="A908" s="40"/>
      <c r="B908" s="41"/>
      <c r="C908" s="42"/>
      <c r="G908" s="45"/>
    </row>
    <row r="909" spans="1:7" x14ac:dyDescent="0.3">
      <c r="A909" s="40"/>
      <c r="B909" s="41"/>
      <c r="C909" s="42"/>
      <c r="G909" s="45"/>
    </row>
    <row r="910" spans="1:7" x14ac:dyDescent="0.3">
      <c r="A910" s="40"/>
      <c r="B910" s="41"/>
      <c r="C910" s="42"/>
      <c r="G910" s="45"/>
    </row>
    <row r="911" spans="1:7" x14ac:dyDescent="0.3">
      <c r="A911" s="40"/>
      <c r="B911" s="41"/>
      <c r="C911" s="42"/>
      <c r="G911" s="45"/>
    </row>
    <row r="912" spans="1:7" x14ac:dyDescent="0.3">
      <c r="A912" s="40"/>
      <c r="B912" s="41"/>
      <c r="C912" s="42"/>
      <c r="G912" s="45"/>
    </row>
    <row r="913" spans="1:7" x14ac:dyDescent="0.3">
      <c r="A913" s="40"/>
      <c r="B913" s="41"/>
      <c r="C913" s="42"/>
      <c r="G913" s="45"/>
    </row>
    <row r="914" spans="1:7" x14ac:dyDescent="0.3">
      <c r="A914" s="40"/>
      <c r="B914" s="41"/>
      <c r="C914" s="42"/>
      <c r="G914" s="45"/>
    </row>
    <row r="915" spans="1:7" x14ac:dyDescent="0.3">
      <c r="A915" s="40"/>
      <c r="B915" s="41"/>
      <c r="C915" s="42"/>
      <c r="G915" s="45"/>
    </row>
    <row r="916" spans="1:7" x14ac:dyDescent="0.3">
      <c r="A916" s="40"/>
      <c r="B916" s="41"/>
      <c r="C916" s="42"/>
      <c r="G916" s="45"/>
    </row>
    <row r="917" spans="1:7" x14ac:dyDescent="0.3">
      <c r="A917" s="40"/>
      <c r="B917" s="41"/>
      <c r="C917" s="42"/>
      <c r="G917" s="45"/>
    </row>
    <row r="918" spans="1:7" x14ac:dyDescent="0.3">
      <c r="A918" s="40"/>
      <c r="B918" s="41"/>
      <c r="C918" s="42"/>
      <c r="G918" s="45"/>
    </row>
    <row r="919" spans="1:7" x14ac:dyDescent="0.3">
      <c r="A919" s="40"/>
      <c r="B919" s="41"/>
      <c r="C919" s="42"/>
      <c r="G919" s="45"/>
    </row>
    <row r="920" spans="1:7" x14ac:dyDescent="0.3">
      <c r="A920" s="40"/>
      <c r="B920" s="41"/>
      <c r="C920" s="42"/>
      <c r="G920" s="45"/>
    </row>
    <row r="921" spans="1:7" x14ac:dyDescent="0.3">
      <c r="A921" s="40"/>
      <c r="B921" s="41"/>
      <c r="C921" s="42"/>
      <c r="G921" s="45"/>
    </row>
    <row r="922" spans="1:7" x14ac:dyDescent="0.3">
      <c r="A922" s="40"/>
      <c r="B922" s="41"/>
      <c r="C922" s="42"/>
      <c r="G922" s="45"/>
    </row>
    <row r="923" spans="1:7" x14ac:dyDescent="0.3">
      <c r="A923" s="40"/>
      <c r="B923" s="41"/>
      <c r="C923" s="42"/>
      <c r="G923" s="45"/>
    </row>
    <row r="924" spans="1:7" x14ac:dyDescent="0.3">
      <c r="A924" s="40"/>
      <c r="B924" s="41"/>
      <c r="C924" s="42"/>
      <c r="G924" s="45"/>
    </row>
    <row r="925" spans="1:7" x14ac:dyDescent="0.3">
      <c r="A925" s="40"/>
      <c r="B925" s="41"/>
      <c r="C925" s="42"/>
      <c r="G925" s="45"/>
    </row>
    <row r="926" spans="1:7" x14ac:dyDescent="0.3">
      <c r="A926" s="40"/>
      <c r="B926" s="41"/>
      <c r="C926" s="42"/>
      <c r="G926" s="45"/>
    </row>
    <row r="927" spans="1:7" x14ac:dyDescent="0.3">
      <c r="A927" s="40"/>
      <c r="B927" s="41"/>
      <c r="C927" s="42"/>
      <c r="G927" s="45"/>
    </row>
    <row r="928" spans="1:7" x14ac:dyDescent="0.3">
      <c r="A928" s="40"/>
      <c r="B928" s="41"/>
      <c r="C928" s="42"/>
      <c r="G928" s="45"/>
    </row>
    <row r="929" spans="1:7" x14ac:dyDescent="0.3">
      <c r="A929" s="40"/>
      <c r="B929" s="41"/>
      <c r="C929" s="42"/>
      <c r="G929" s="45"/>
    </row>
    <row r="930" spans="1:7" x14ac:dyDescent="0.3">
      <c r="A930" s="40"/>
      <c r="B930" s="41"/>
      <c r="C930" s="42"/>
      <c r="G930" s="45"/>
    </row>
    <row r="931" spans="1:7" x14ac:dyDescent="0.3">
      <c r="A931" s="40"/>
      <c r="B931" s="41"/>
      <c r="C931" s="42"/>
      <c r="G931" s="45"/>
    </row>
    <row r="932" spans="1:7" x14ac:dyDescent="0.3">
      <c r="A932" s="40"/>
      <c r="B932" s="41"/>
      <c r="C932" s="42"/>
      <c r="G932" s="45"/>
    </row>
    <row r="933" spans="1:7" x14ac:dyDescent="0.3">
      <c r="A933" s="40"/>
      <c r="B933" s="41"/>
      <c r="C933" s="42"/>
      <c r="G933" s="45"/>
    </row>
    <row r="934" spans="1:7" x14ac:dyDescent="0.3">
      <c r="A934" s="40"/>
      <c r="B934" s="41"/>
      <c r="C934" s="42"/>
      <c r="G934" s="45"/>
    </row>
    <row r="935" spans="1:7" x14ac:dyDescent="0.3">
      <c r="A935" s="40"/>
      <c r="B935" s="41"/>
      <c r="C935" s="42"/>
      <c r="G935" s="45"/>
    </row>
    <row r="936" spans="1:7" x14ac:dyDescent="0.3">
      <c r="A936" s="40"/>
      <c r="B936" s="41"/>
      <c r="C936" s="42"/>
      <c r="G936" s="45"/>
    </row>
    <row r="937" spans="1:7" x14ac:dyDescent="0.3">
      <c r="A937" s="40"/>
      <c r="B937" s="41"/>
      <c r="C937" s="42"/>
      <c r="G937" s="45"/>
    </row>
    <row r="938" spans="1:7" x14ac:dyDescent="0.3">
      <c r="A938" s="40"/>
      <c r="B938" s="41"/>
      <c r="C938" s="42"/>
      <c r="G938" s="45"/>
    </row>
    <row r="939" spans="1:7" x14ac:dyDescent="0.3">
      <c r="A939" s="40"/>
      <c r="B939" s="41"/>
      <c r="C939" s="42"/>
      <c r="G939" s="45"/>
    </row>
    <row r="940" spans="1:7" x14ac:dyDescent="0.3">
      <c r="A940" s="40"/>
      <c r="B940" s="41"/>
      <c r="C940" s="42"/>
      <c r="G940" s="45"/>
    </row>
    <row r="941" spans="1:7" x14ac:dyDescent="0.3">
      <c r="A941" s="40"/>
      <c r="B941" s="41"/>
      <c r="C941" s="42"/>
      <c r="G941" s="45"/>
    </row>
    <row r="942" spans="1:7" x14ac:dyDescent="0.3">
      <c r="A942" s="40"/>
      <c r="B942" s="41"/>
      <c r="C942" s="42"/>
      <c r="G942" s="45"/>
    </row>
    <row r="943" spans="1:7" x14ac:dyDescent="0.3">
      <c r="A943" s="40"/>
      <c r="B943" s="41"/>
      <c r="C943" s="42"/>
      <c r="G943" s="45"/>
    </row>
    <row r="944" spans="1:7" x14ac:dyDescent="0.3">
      <c r="A944" s="40"/>
      <c r="B944" s="41"/>
      <c r="C944" s="42"/>
      <c r="G944" s="45"/>
    </row>
    <row r="945" spans="1:7" x14ac:dyDescent="0.3">
      <c r="A945" s="40"/>
      <c r="B945" s="41"/>
      <c r="C945" s="42"/>
      <c r="G945" s="45"/>
    </row>
    <row r="946" spans="1:7" x14ac:dyDescent="0.3">
      <c r="A946" s="40"/>
      <c r="B946" s="41"/>
      <c r="C946" s="42"/>
      <c r="G946" s="45"/>
    </row>
    <row r="947" spans="1:7" x14ac:dyDescent="0.3">
      <c r="A947" s="40"/>
      <c r="B947" s="41"/>
      <c r="C947" s="42"/>
      <c r="G947" s="45"/>
    </row>
    <row r="948" spans="1:7" x14ac:dyDescent="0.3">
      <c r="A948" s="40"/>
      <c r="B948" s="41"/>
      <c r="C948" s="42"/>
      <c r="G948" s="45"/>
    </row>
    <row r="949" spans="1:7" x14ac:dyDescent="0.3">
      <c r="A949" s="40"/>
      <c r="B949" s="41"/>
      <c r="C949" s="42"/>
      <c r="G949" s="45"/>
    </row>
    <row r="950" spans="1:7" x14ac:dyDescent="0.3">
      <c r="A950" s="40"/>
      <c r="B950" s="41"/>
      <c r="C950" s="42"/>
      <c r="G950" s="45"/>
    </row>
    <row r="951" spans="1:7" x14ac:dyDescent="0.3">
      <c r="A951" s="40"/>
      <c r="B951" s="41"/>
      <c r="C951" s="42"/>
      <c r="G951" s="45"/>
    </row>
    <row r="952" spans="1:7" x14ac:dyDescent="0.3">
      <c r="A952" s="40"/>
      <c r="B952" s="41"/>
      <c r="C952" s="42"/>
      <c r="G952" s="45"/>
    </row>
    <row r="953" spans="1:7" x14ac:dyDescent="0.3">
      <c r="A953" s="40"/>
      <c r="B953" s="41"/>
      <c r="C953" s="42"/>
      <c r="G953" s="45"/>
    </row>
    <row r="954" spans="1:7" x14ac:dyDescent="0.3">
      <c r="A954" s="40"/>
      <c r="B954" s="41"/>
      <c r="C954" s="42"/>
      <c r="G954" s="45"/>
    </row>
    <row r="955" spans="1:7" x14ac:dyDescent="0.3">
      <c r="A955" s="40"/>
      <c r="B955" s="41"/>
      <c r="C955" s="42"/>
      <c r="G955" s="45"/>
    </row>
    <row r="956" spans="1:7" x14ac:dyDescent="0.3">
      <c r="A956" s="40"/>
      <c r="B956" s="41"/>
      <c r="C956" s="42"/>
      <c r="G956" s="45"/>
    </row>
    <row r="957" spans="1:7" x14ac:dyDescent="0.3">
      <c r="A957" s="40"/>
      <c r="B957" s="41"/>
      <c r="C957" s="42"/>
      <c r="G957" s="45"/>
    </row>
    <row r="958" spans="1:7" x14ac:dyDescent="0.3">
      <c r="A958" s="40"/>
      <c r="B958" s="41"/>
      <c r="C958" s="42"/>
      <c r="G958" s="45"/>
    </row>
    <row r="959" spans="1:7" x14ac:dyDescent="0.3">
      <c r="A959" s="40"/>
      <c r="B959" s="41"/>
      <c r="C959" s="42"/>
      <c r="G959" s="45"/>
    </row>
    <row r="960" spans="1:7" x14ac:dyDescent="0.3">
      <c r="A960" s="40"/>
      <c r="B960" s="41"/>
      <c r="C960" s="42"/>
      <c r="G960" s="45"/>
    </row>
    <row r="961" spans="1:7" x14ac:dyDescent="0.3">
      <c r="A961" s="40"/>
      <c r="B961" s="41"/>
      <c r="C961" s="42"/>
      <c r="G961" s="45"/>
    </row>
    <row r="962" spans="1:7" x14ac:dyDescent="0.3">
      <c r="A962" s="40"/>
      <c r="B962" s="41"/>
      <c r="C962" s="42"/>
      <c r="G962" s="45"/>
    </row>
    <row r="963" spans="1:7" x14ac:dyDescent="0.3">
      <c r="A963" s="40"/>
      <c r="B963" s="41"/>
      <c r="C963" s="42"/>
      <c r="G963" s="45"/>
    </row>
    <row r="964" spans="1:7" x14ac:dyDescent="0.3">
      <c r="A964" s="40"/>
      <c r="B964" s="41"/>
      <c r="C964" s="42"/>
      <c r="G964" s="45"/>
    </row>
    <row r="965" spans="1:7" x14ac:dyDescent="0.3">
      <c r="A965" s="40"/>
      <c r="B965" s="41"/>
      <c r="C965" s="42"/>
      <c r="G965" s="45"/>
    </row>
    <row r="966" spans="1:7" x14ac:dyDescent="0.3">
      <c r="A966" s="40"/>
      <c r="B966" s="41"/>
      <c r="C966" s="42"/>
      <c r="G966" s="45"/>
    </row>
    <row r="967" spans="1:7" x14ac:dyDescent="0.3">
      <c r="A967" s="40"/>
      <c r="B967" s="41"/>
      <c r="C967" s="42"/>
      <c r="G967" s="45"/>
    </row>
    <row r="968" spans="1:7" x14ac:dyDescent="0.3">
      <c r="A968" s="40"/>
      <c r="B968" s="41"/>
      <c r="C968" s="42"/>
      <c r="G968" s="45"/>
    </row>
    <row r="969" spans="1:7" x14ac:dyDescent="0.3">
      <c r="A969" s="40"/>
      <c r="B969" s="41"/>
      <c r="C969" s="42"/>
      <c r="G969" s="45"/>
    </row>
    <row r="970" spans="1:7" x14ac:dyDescent="0.3">
      <c r="A970" s="40"/>
      <c r="B970" s="41"/>
      <c r="C970" s="42"/>
      <c r="G970" s="45"/>
    </row>
    <row r="971" spans="1:7" x14ac:dyDescent="0.3">
      <c r="A971" s="40"/>
      <c r="B971" s="41"/>
      <c r="C971" s="42"/>
      <c r="G971" s="45"/>
    </row>
    <row r="972" spans="1:7" x14ac:dyDescent="0.3">
      <c r="A972" s="40"/>
      <c r="B972" s="41"/>
      <c r="C972" s="42"/>
      <c r="G972" s="45"/>
    </row>
    <row r="973" spans="1:7" x14ac:dyDescent="0.3">
      <c r="A973" s="40"/>
      <c r="B973" s="41"/>
      <c r="C973" s="42"/>
      <c r="G973" s="45"/>
    </row>
    <row r="974" spans="1:7" x14ac:dyDescent="0.3">
      <c r="A974" s="40"/>
      <c r="B974" s="41"/>
      <c r="C974" s="42"/>
      <c r="G974" s="45"/>
    </row>
    <row r="975" spans="1:7" x14ac:dyDescent="0.3">
      <c r="A975" s="40"/>
      <c r="B975" s="41"/>
      <c r="C975" s="42"/>
      <c r="G975" s="45"/>
    </row>
    <row r="976" spans="1:7" x14ac:dyDescent="0.3">
      <c r="A976" s="40"/>
      <c r="B976" s="41"/>
      <c r="C976" s="42"/>
      <c r="G976" s="45"/>
    </row>
    <row r="977" spans="1:7" x14ac:dyDescent="0.3">
      <c r="A977" s="40"/>
      <c r="B977" s="41"/>
      <c r="C977" s="42"/>
      <c r="G977" s="45"/>
    </row>
    <row r="978" spans="1:7" x14ac:dyDescent="0.3">
      <c r="A978" s="40"/>
      <c r="B978" s="41"/>
      <c r="C978" s="42"/>
      <c r="G978" s="45"/>
    </row>
    <row r="979" spans="1:7" x14ac:dyDescent="0.3">
      <c r="A979" s="40"/>
      <c r="B979" s="41"/>
      <c r="C979" s="42"/>
      <c r="G979" s="45"/>
    </row>
    <row r="980" spans="1:7" x14ac:dyDescent="0.3">
      <c r="A980" s="40"/>
      <c r="B980" s="41"/>
      <c r="C980" s="42"/>
      <c r="G980" s="45"/>
    </row>
    <row r="981" spans="1:7" x14ac:dyDescent="0.3">
      <c r="A981" s="40"/>
      <c r="B981" s="41"/>
      <c r="C981" s="42"/>
      <c r="G981" s="45"/>
    </row>
    <row r="982" spans="1:7" x14ac:dyDescent="0.3">
      <c r="A982" s="40"/>
      <c r="B982" s="41"/>
      <c r="C982" s="42"/>
      <c r="G982" s="45"/>
    </row>
    <row r="983" spans="1:7" x14ac:dyDescent="0.3">
      <c r="A983" s="40"/>
      <c r="B983" s="41"/>
      <c r="C983" s="42"/>
      <c r="G983" s="45"/>
    </row>
    <row r="984" spans="1:7" x14ac:dyDescent="0.3">
      <c r="A984" s="40"/>
      <c r="B984" s="41"/>
      <c r="C984" s="42"/>
      <c r="G984" s="45"/>
    </row>
    <row r="985" spans="1:7" x14ac:dyDescent="0.3">
      <c r="A985" s="40"/>
      <c r="B985" s="41"/>
      <c r="C985" s="42"/>
      <c r="G985" s="45"/>
    </row>
    <row r="986" spans="1:7" x14ac:dyDescent="0.3">
      <c r="A986" s="40"/>
      <c r="B986" s="41"/>
      <c r="C986" s="42"/>
      <c r="G986" s="45"/>
    </row>
    <row r="987" spans="1:7" x14ac:dyDescent="0.3">
      <c r="A987" s="40"/>
      <c r="B987" s="41"/>
      <c r="C987" s="42"/>
      <c r="G987" s="45"/>
    </row>
    <row r="988" spans="1:7" x14ac:dyDescent="0.3">
      <c r="A988" s="40"/>
      <c r="B988" s="41"/>
      <c r="C988" s="42"/>
      <c r="G988" s="45"/>
    </row>
    <row r="989" spans="1:7" x14ac:dyDescent="0.3">
      <c r="A989" s="40"/>
      <c r="B989" s="41"/>
      <c r="C989" s="42"/>
      <c r="G989" s="45"/>
    </row>
    <row r="990" spans="1:7" x14ac:dyDescent="0.3">
      <c r="A990" s="40"/>
      <c r="B990" s="41"/>
      <c r="C990" s="42"/>
      <c r="G990" s="45"/>
    </row>
    <row r="991" spans="1:7" x14ac:dyDescent="0.3">
      <c r="A991" s="40"/>
      <c r="B991" s="41"/>
      <c r="C991" s="42"/>
      <c r="G991" s="45"/>
    </row>
    <row r="992" spans="1:7" x14ac:dyDescent="0.3">
      <c r="A992" s="40"/>
      <c r="B992" s="41"/>
      <c r="C992" s="42"/>
      <c r="G992" s="45"/>
    </row>
    <row r="993" spans="1:7" x14ac:dyDescent="0.3">
      <c r="A993" s="40"/>
      <c r="B993" s="41"/>
      <c r="C993" s="42"/>
      <c r="G993" s="45"/>
    </row>
    <row r="994" spans="1:7" x14ac:dyDescent="0.3">
      <c r="A994" s="40"/>
      <c r="B994" s="41"/>
      <c r="C994" s="42"/>
      <c r="G994" s="45"/>
    </row>
    <row r="995" spans="1:7" x14ac:dyDescent="0.3">
      <c r="A995" s="40"/>
      <c r="B995" s="41"/>
      <c r="C995" s="42"/>
      <c r="G995" s="45"/>
    </row>
  </sheetData>
  <sheetProtection algorithmName="SHA-512" hashValue="csJZtmdkYfJ5f2ewd9u65eor3JrVXQuw75NJo5qt6M4P3mEkw32UovaLlSRJiLORVeVlEXIvDQ6dXniT8AXiuw==" saltValue="ydTUHDSmZL/1/NlBJOW28w==" spinCount="100000" sheet="1" objects="1" scenarios="1"/>
  <autoFilter ref="A21:J21" xr:uid="{00000000-0009-0000-0000-000000000000}"/>
  <mergeCells count="3">
    <mergeCell ref="B14:I14"/>
    <mergeCell ref="A17:C17"/>
    <mergeCell ref="D20:E20"/>
  </mergeCells>
  <dataValidations count="1">
    <dataValidation type="list" allowBlank="1" showErrorMessage="1" error="Must enter a value of 1, 2 or 3" sqref="G71" xr:uid="{00000000-0002-0000-0000-000000000000}">
      <formula1>#REF!</formula1>
    </dataValidation>
  </dataValidations>
  <hyperlinks>
    <hyperlink ref="C26" r:id="rId1" display="Address is correct and complete. Check at:   https://pe.usps.com/text/pub28/28c1_001.htm" xr:uid="{00000000-0004-0000-0000-000000000000}"/>
  </hyperlinks>
  <pageMargins left="0.7" right="0.7" top="0.75" bottom="0.75" header="0.3" footer="0.3"/>
  <pageSetup orientation="portrait" horizontalDpi="4294967293" verticalDpi="0" r:id="rId2"/>
  <extLst>
    <ext xmlns:x14="http://schemas.microsoft.com/office/spreadsheetml/2009/9/main" uri="{CCE6A557-97BC-4b89-ADB6-D9C93CAAB3DF}">
      <x14:dataValidations xmlns:xm="http://schemas.microsoft.com/office/excel/2006/main" count="2">
        <x14:dataValidation type="list" allowBlank="1" showErrorMessage="1" error="Must enter a value of 1, 2 or 3" xr:uid="{00000000-0002-0000-0000-000002000000}">
          <x14:formula1>
            <xm:f>Reference!$A$2:$A$6</xm:f>
          </x14:formula1>
          <xm:sqref>G22:G70</xm:sqref>
        </x14:dataValidation>
        <x14:dataValidation type="list" allowBlank="1" showInputMessage="1" showErrorMessage="1" xr:uid="{58804005-22D2-4D2B-BED9-76D76614C437}">
          <x14:formula1>
            <xm:f>Reference!$C$2:$C$5</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92"/>
  <sheetViews>
    <sheetView zoomScale="70" zoomScaleNormal="70" workbookViewId="0">
      <pane xSplit="3" ySplit="21" topLeftCell="D22" activePane="bottomRight" state="frozen"/>
      <selection pane="topRight" activeCell="D1" sqref="D1"/>
      <selection pane="bottomLeft" activeCell="A17" sqref="A17"/>
      <selection pane="bottomRight" activeCell="H2" sqref="H2"/>
    </sheetView>
  </sheetViews>
  <sheetFormatPr defaultColWidth="14.44140625" defaultRowHeight="15.6" outlineLevelCol="1" x14ac:dyDescent="0.3"/>
  <cols>
    <col min="1" max="1" width="8.109375" style="2" customWidth="1"/>
    <col min="2" max="2" width="13" style="2" customWidth="1"/>
    <col min="3" max="3" width="69.77734375" style="47" customWidth="1"/>
    <col min="4" max="4" width="8.5546875" style="47" customWidth="1"/>
    <col min="5" max="6" width="8.5546875" style="2" customWidth="1"/>
    <col min="7" max="7" width="24.88671875" style="2" customWidth="1"/>
    <col min="8" max="8" width="16.44140625" style="2" customWidth="1"/>
    <col min="9" max="9" width="30.109375" style="2" bestFit="1" customWidth="1"/>
    <col min="10" max="10" width="48.77734375" style="2" customWidth="1" outlineLevel="1"/>
    <col min="11" max="11" width="24.77734375" style="53" customWidth="1" outlineLevel="1"/>
    <col min="12" max="16384" width="14.44140625" style="2"/>
  </cols>
  <sheetData>
    <row r="1" spans="1:14" ht="33" customHeight="1" x14ac:dyDescent="0.4">
      <c r="A1" s="1" t="s">
        <v>109</v>
      </c>
      <c r="I1" s="57" t="s">
        <v>151</v>
      </c>
      <c r="L1" s="53"/>
      <c r="M1" s="53"/>
      <c r="N1" s="53"/>
    </row>
    <row r="2" spans="1:14" s="53" customFormat="1" x14ac:dyDescent="0.3">
      <c r="A2" s="145"/>
      <c r="B2" s="146"/>
      <c r="C2" s="147"/>
      <c r="D2" s="56"/>
      <c r="E2" s="56"/>
      <c r="F2" s="56"/>
      <c r="G2" s="53" t="s">
        <v>284</v>
      </c>
      <c r="H2" s="144"/>
      <c r="I2" s="57"/>
    </row>
    <row r="3" spans="1:14" s="53" customFormat="1" x14ac:dyDescent="0.3">
      <c r="A3" s="145"/>
      <c r="B3" s="146"/>
      <c r="C3" s="147"/>
      <c r="D3" s="56"/>
      <c r="E3" s="56"/>
      <c r="F3" s="56"/>
      <c r="G3" s="53" t="s">
        <v>289</v>
      </c>
      <c r="H3" s="144"/>
      <c r="I3" s="57"/>
    </row>
    <row r="4" spans="1:14" s="53" customFormat="1" x14ac:dyDescent="0.3">
      <c r="A4" s="145"/>
      <c r="B4" s="146"/>
      <c r="C4" s="147"/>
      <c r="D4" s="58"/>
      <c r="E4" s="56"/>
      <c r="F4" s="56"/>
      <c r="G4" s="53" t="s">
        <v>15</v>
      </c>
      <c r="H4" s="144"/>
      <c r="I4" s="59"/>
    </row>
    <row r="5" spans="1:14" s="53" customFormat="1" x14ac:dyDescent="0.3">
      <c r="A5" s="145"/>
      <c r="B5" s="146"/>
      <c r="C5" s="147"/>
      <c r="D5" s="58"/>
      <c r="E5" s="56"/>
      <c r="F5" s="56"/>
      <c r="G5" s="53" t="s">
        <v>17</v>
      </c>
      <c r="H5" s="144"/>
      <c r="I5" s="57"/>
    </row>
    <row r="6" spans="1:14" s="53" customFormat="1" x14ac:dyDescent="0.3">
      <c r="A6" s="145"/>
      <c r="B6" s="146"/>
      <c r="C6" s="147"/>
      <c r="D6" s="58"/>
      <c r="E6" s="56"/>
      <c r="F6" s="56"/>
      <c r="G6" s="53" t="s">
        <v>25</v>
      </c>
      <c r="H6" s="144"/>
      <c r="I6" s="57"/>
    </row>
    <row r="7" spans="1:14" s="53" customFormat="1" x14ac:dyDescent="0.3">
      <c r="A7" s="145"/>
      <c r="B7" s="146"/>
      <c r="C7" s="147"/>
      <c r="D7" s="58"/>
      <c r="E7" s="56"/>
      <c r="F7" s="56"/>
      <c r="G7" s="53" t="s">
        <v>21</v>
      </c>
      <c r="H7" s="144"/>
      <c r="I7" s="57"/>
    </row>
    <row r="8" spans="1:14" s="53" customFormat="1" x14ac:dyDescent="0.3">
      <c r="A8" s="145"/>
      <c r="B8" s="146"/>
      <c r="C8" s="147"/>
      <c r="D8" s="58"/>
      <c r="E8" s="56"/>
      <c r="F8" s="56"/>
      <c r="G8" s="53" t="s">
        <v>22</v>
      </c>
      <c r="H8" s="144"/>
      <c r="I8" s="57"/>
    </row>
    <row r="9" spans="1:14" s="53" customFormat="1" x14ac:dyDescent="0.3">
      <c r="A9" s="145"/>
      <c r="B9" s="146"/>
      <c r="C9" s="147"/>
      <c r="D9" s="58"/>
      <c r="E9" s="56"/>
      <c r="F9" s="56"/>
      <c r="G9" s="53" t="s">
        <v>23</v>
      </c>
      <c r="H9" s="144"/>
      <c r="I9" s="57"/>
    </row>
    <row r="10" spans="1:14" s="53" customFormat="1" x14ac:dyDescent="0.3">
      <c r="A10" s="145"/>
      <c r="B10" s="146"/>
      <c r="C10" s="147"/>
      <c r="D10" s="58"/>
      <c r="E10" s="56"/>
      <c r="F10" s="56"/>
      <c r="G10" s="65" t="s">
        <v>16</v>
      </c>
      <c r="H10" s="144"/>
      <c r="I10" s="57"/>
    </row>
    <row r="11" spans="1:14" s="53" customFormat="1" x14ac:dyDescent="0.3">
      <c r="A11" s="145"/>
      <c r="B11" s="146"/>
      <c r="C11" s="147"/>
      <c r="D11" s="58"/>
      <c r="E11" s="56"/>
      <c r="F11" s="56"/>
      <c r="G11" s="65" t="s">
        <v>18</v>
      </c>
      <c r="H11" s="144"/>
      <c r="I11" s="57"/>
    </row>
    <row r="12" spans="1:14" s="53" customFormat="1" x14ac:dyDescent="0.3">
      <c r="A12" s="145"/>
      <c r="B12" s="146"/>
      <c r="C12" s="148"/>
      <c r="D12" s="58"/>
      <c r="E12" s="56"/>
      <c r="F12" s="56"/>
      <c r="G12" s="65" t="s">
        <v>19</v>
      </c>
      <c r="H12" s="144"/>
      <c r="I12" s="57"/>
    </row>
    <row r="13" spans="1:14" s="53" customFormat="1" ht="12.75" customHeight="1" x14ac:dyDescent="0.3">
      <c r="A13" s="60"/>
      <c r="C13" s="61"/>
      <c r="D13" s="58"/>
      <c r="I13" s="57"/>
    </row>
    <row r="14" spans="1:14" s="53" customFormat="1" ht="14.25" customHeight="1" x14ac:dyDescent="0.3">
      <c r="A14" s="62">
        <v>1</v>
      </c>
      <c r="B14" s="153" t="s">
        <v>20</v>
      </c>
      <c r="C14" s="153"/>
      <c r="D14" s="153"/>
      <c r="E14" s="153"/>
      <c r="F14" s="153"/>
      <c r="G14" s="153"/>
      <c r="H14" s="153"/>
      <c r="I14" s="153"/>
    </row>
    <row r="15" spans="1:14" ht="12.75" customHeight="1" x14ac:dyDescent="0.3">
      <c r="A15" s="3"/>
      <c r="B15" s="49"/>
      <c r="C15" s="49"/>
      <c r="D15" s="49"/>
      <c r="E15" s="49"/>
      <c r="F15" s="49"/>
      <c r="G15" s="49"/>
      <c r="H15" s="49"/>
      <c r="I15" s="49"/>
    </row>
    <row r="16" spans="1:14" ht="16.2" thickBot="1" x14ac:dyDescent="0.35">
      <c r="A16" s="46"/>
      <c r="B16" s="4"/>
      <c r="C16" s="4"/>
      <c r="G16" s="5"/>
      <c r="H16" s="6" t="str">
        <f>IF(H21&gt;F19,"FAIL","PASS")</f>
        <v>PASS</v>
      </c>
      <c r="I16" s="7">
        <f>F19</f>
        <v>78.600000000000009</v>
      </c>
    </row>
    <row r="17" spans="1:11" ht="409.6" hidden="1" x14ac:dyDescent="0.3">
      <c r="A17" s="154" t="s">
        <v>192</v>
      </c>
      <c r="B17" s="155"/>
      <c r="C17" s="155"/>
      <c r="D17" s="8" t="s">
        <v>0</v>
      </c>
      <c r="E17" s="9" t="s">
        <v>1</v>
      </c>
      <c r="F17" s="10" t="s">
        <v>13</v>
      </c>
      <c r="G17" s="10" t="s">
        <v>191</v>
      </c>
      <c r="H17" s="10" t="s">
        <v>6</v>
      </c>
      <c r="I17" s="11"/>
      <c r="J17" s="12"/>
      <c r="K17" s="116"/>
    </row>
    <row r="18" spans="1:11" ht="40.200000000000003" hidden="1" x14ac:dyDescent="0.3">
      <c r="A18" s="48"/>
      <c r="B18" s="48"/>
      <c r="C18" s="48"/>
      <c r="D18" s="8"/>
      <c r="E18" s="13" t="s">
        <v>8</v>
      </c>
      <c r="F18" s="14">
        <v>0.2</v>
      </c>
      <c r="G18" s="10"/>
      <c r="H18" s="10"/>
      <c r="I18" s="11"/>
      <c r="J18" s="12"/>
      <c r="K18" s="116"/>
    </row>
    <row r="19" spans="1:11" ht="27" hidden="1" x14ac:dyDescent="0.3">
      <c r="A19" s="48"/>
      <c r="B19" s="48"/>
      <c r="C19" s="48"/>
      <c r="D19" s="8"/>
      <c r="E19" s="13" t="s">
        <v>9</v>
      </c>
      <c r="F19" s="15">
        <f>F18*F20</f>
        <v>78.600000000000009</v>
      </c>
      <c r="G19" s="10"/>
      <c r="H19" s="10"/>
      <c r="I19" s="11"/>
      <c r="J19" s="16"/>
      <c r="K19" s="116"/>
    </row>
    <row r="20" spans="1:11" ht="16.2" hidden="1" thickBot="1" x14ac:dyDescent="0.35">
      <c r="A20" s="17"/>
      <c r="B20" s="17"/>
      <c r="C20" s="18"/>
      <c r="D20" s="156"/>
      <c r="E20" s="157"/>
      <c r="F20" s="19">
        <f>SUM(F22:F68)</f>
        <v>393</v>
      </c>
      <c r="G20" s="20"/>
      <c r="H20" s="21"/>
      <c r="I20" s="22"/>
      <c r="J20" s="16"/>
      <c r="K20" s="116"/>
    </row>
    <row r="21" spans="1:11" ht="54" thickBot="1" x14ac:dyDescent="0.35">
      <c r="A21" s="23" t="s">
        <v>14</v>
      </c>
      <c r="B21" s="24" t="s">
        <v>110</v>
      </c>
      <c r="C21" s="25" t="s">
        <v>2</v>
      </c>
      <c r="D21" s="26"/>
      <c r="E21" s="26"/>
      <c r="F21" s="27"/>
      <c r="G21" s="28" t="s">
        <v>12</v>
      </c>
      <c r="H21" s="29">
        <f>SUM(H22:H68)</f>
        <v>0</v>
      </c>
      <c r="I21" s="118" t="s">
        <v>3</v>
      </c>
      <c r="J21" s="77" t="s">
        <v>107</v>
      </c>
      <c r="K21" s="117" t="s">
        <v>190</v>
      </c>
    </row>
    <row r="22" spans="1:11" ht="18" customHeight="1" thickTop="1" x14ac:dyDescent="0.25">
      <c r="A22" s="137" t="s">
        <v>193</v>
      </c>
      <c r="B22" s="91" t="s">
        <v>110</v>
      </c>
      <c r="C22" s="92" t="s">
        <v>56</v>
      </c>
      <c r="D22" s="142">
        <v>2</v>
      </c>
      <c r="E22" s="142">
        <v>2</v>
      </c>
      <c r="F22" s="142">
        <f t="shared" ref="F22:F42" si="0">2*E22+D22</f>
        <v>6</v>
      </c>
      <c r="G22" s="94"/>
      <c r="H22" s="93" t="str">
        <f t="shared" ref="H22:H42" si="1">IF(G22="","",IF(G22="N/A","",IF(G22="OK","",F22*G22)))</f>
        <v/>
      </c>
      <c r="I22" s="119"/>
      <c r="J22" s="86" t="s">
        <v>81</v>
      </c>
      <c r="K22" s="112" t="s">
        <v>136</v>
      </c>
    </row>
    <row r="23" spans="1:11" ht="18" customHeight="1" x14ac:dyDescent="0.25">
      <c r="A23" s="70">
        <v>2</v>
      </c>
      <c r="B23" s="91" t="s">
        <v>110</v>
      </c>
      <c r="C23" s="96" t="s">
        <v>55</v>
      </c>
      <c r="D23" s="127">
        <v>2</v>
      </c>
      <c r="E23" s="127">
        <v>3</v>
      </c>
      <c r="F23" s="127">
        <f t="shared" si="0"/>
        <v>8</v>
      </c>
      <c r="G23" s="98"/>
      <c r="H23" s="97" t="str">
        <f t="shared" si="1"/>
        <v/>
      </c>
      <c r="I23" s="115"/>
      <c r="J23" s="87" t="s">
        <v>82</v>
      </c>
      <c r="K23" s="75" t="s">
        <v>63</v>
      </c>
    </row>
    <row r="24" spans="1:11" ht="18" customHeight="1" x14ac:dyDescent="0.25">
      <c r="A24" s="71" t="s">
        <v>198</v>
      </c>
      <c r="B24" s="91" t="s">
        <v>110</v>
      </c>
      <c r="C24" s="96" t="s">
        <v>113</v>
      </c>
      <c r="D24" s="127">
        <v>4</v>
      </c>
      <c r="E24" s="127">
        <v>4</v>
      </c>
      <c r="F24" s="127">
        <f t="shared" si="0"/>
        <v>12</v>
      </c>
      <c r="G24" s="98"/>
      <c r="H24" s="97" t="str">
        <f t="shared" si="1"/>
        <v/>
      </c>
      <c r="I24" s="115"/>
      <c r="J24" s="87" t="s">
        <v>204</v>
      </c>
      <c r="K24" s="75" t="s">
        <v>63</v>
      </c>
    </row>
    <row r="25" spans="1:11" ht="18" customHeight="1" x14ac:dyDescent="0.25">
      <c r="A25" s="70">
        <v>4</v>
      </c>
      <c r="B25" s="90" t="s">
        <v>4</v>
      </c>
      <c r="C25" s="96" t="s">
        <v>114</v>
      </c>
      <c r="D25" s="127">
        <v>2</v>
      </c>
      <c r="E25" s="127">
        <v>3</v>
      </c>
      <c r="F25" s="127">
        <f t="shared" si="0"/>
        <v>8</v>
      </c>
      <c r="G25" s="98"/>
      <c r="H25" s="97" t="str">
        <f t="shared" si="1"/>
        <v/>
      </c>
      <c r="I25" s="115"/>
      <c r="J25" s="87" t="s">
        <v>73</v>
      </c>
      <c r="K25" s="75" t="s">
        <v>58</v>
      </c>
    </row>
    <row r="26" spans="1:11" ht="18" customHeight="1" x14ac:dyDescent="0.3">
      <c r="A26" s="71" t="s">
        <v>194</v>
      </c>
      <c r="B26" s="91" t="s">
        <v>110</v>
      </c>
      <c r="C26" s="107" t="s">
        <v>115</v>
      </c>
      <c r="D26" s="127">
        <v>2</v>
      </c>
      <c r="E26" s="127">
        <v>2</v>
      </c>
      <c r="F26" s="127">
        <f t="shared" si="0"/>
        <v>6</v>
      </c>
      <c r="G26" s="98"/>
      <c r="H26" s="97" t="str">
        <f t="shared" si="1"/>
        <v/>
      </c>
      <c r="I26" s="115"/>
      <c r="J26" s="88" t="s">
        <v>76</v>
      </c>
      <c r="K26" s="123" t="s">
        <v>138</v>
      </c>
    </row>
    <row r="27" spans="1:11" ht="18" customHeight="1" x14ac:dyDescent="0.3">
      <c r="A27" s="71" t="s">
        <v>197</v>
      </c>
      <c r="B27" s="91" t="s">
        <v>110</v>
      </c>
      <c r="C27" s="96" t="s">
        <v>53</v>
      </c>
      <c r="D27" s="127">
        <v>4</v>
      </c>
      <c r="E27" s="127">
        <v>3</v>
      </c>
      <c r="F27" s="127">
        <f t="shared" si="0"/>
        <v>10</v>
      </c>
      <c r="G27" s="98"/>
      <c r="H27" s="97" t="str">
        <f t="shared" si="1"/>
        <v/>
      </c>
      <c r="I27" s="115"/>
      <c r="J27" s="87" t="s">
        <v>79</v>
      </c>
      <c r="K27" s="123" t="s">
        <v>139</v>
      </c>
    </row>
    <row r="28" spans="1:11" ht="18" customHeight="1" x14ac:dyDescent="0.3">
      <c r="A28" s="71" t="s">
        <v>205</v>
      </c>
      <c r="B28" s="91" t="s">
        <v>110</v>
      </c>
      <c r="C28" s="96" t="s">
        <v>206</v>
      </c>
      <c r="D28" s="127">
        <v>4</v>
      </c>
      <c r="E28" s="127">
        <v>1</v>
      </c>
      <c r="F28" s="127">
        <f t="shared" si="0"/>
        <v>6</v>
      </c>
      <c r="G28" s="98"/>
      <c r="H28" s="97" t="str">
        <f t="shared" si="1"/>
        <v/>
      </c>
      <c r="I28" s="115"/>
      <c r="J28" s="87" t="s">
        <v>75</v>
      </c>
      <c r="K28" s="123" t="s">
        <v>140</v>
      </c>
    </row>
    <row r="29" spans="1:11" ht="18" customHeight="1" x14ac:dyDescent="0.25">
      <c r="A29" s="72">
        <v>8</v>
      </c>
      <c r="B29" s="90" t="s">
        <v>5</v>
      </c>
      <c r="C29" s="96" t="s">
        <v>26</v>
      </c>
      <c r="D29" s="127">
        <v>4</v>
      </c>
      <c r="E29" s="127">
        <v>4</v>
      </c>
      <c r="F29" s="127">
        <f t="shared" si="0"/>
        <v>12</v>
      </c>
      <c r="G29" s="98"/>
      <c r="H29" s="97" t="str">
        <f t="shared" si="1"/>
        <v/>
      </c>
      <c r="I29" s="115"/>
      <c r="J29" s="87" t="s">
        <v>77</v>
      </c>
      <c r="K29" s="108" t="s">
        <v>140</v>
      </c>
    </row>
    <row r="30" spans="1:11" ht="18" customHeight="1" x14ac:dyDescent="0.3">
      <c r="A30" s="71" t="s">
        <v>196</v>
      </c>
      <c r="B30" s="91" t="s">
        <v>110</v>
      </c>
      <c r="C30" s="96" t="s">
        <v>69</v>
      </c>
      <c r="D30" s="127">
        <v>2</v>
      </c>
      <c r="E30" s="127">
        <v>3</v>
      </c>
      <c r="F30" s="127">
        <f t="shared" si="0"/>
        <v>8</v>
      </c>
      <c r="G30" s="98"/>
      <c r="H30" s="97" t="str">
        <f t="shared" si="1"/>
        <v/>
      </c>
      <c r="I30" s="115"/>
      <c r="J30" s="87" t="s">
        <v>78</v>
      </c>
      <c r="K30" s="123" t="s">
        <v>140</v>
      </c>
    </row>
    <row r="31" spans="1:11" ht="18" customHeight="1" x14ac:dyDescent="0.3">
      <c r="A31" s="71">
        <v>10</v>
      </c>
      <c r="B31" s="91" t="s">
        <v>110</v>
      </c>
      <c r="C31" s="96" t="s">
        <v>52</v>
      </c>
      <c r="D31" s="127">
        <v>4</v>
      </c>
      <c r="E31" s="127">
        <v>2</v>
      </c>
      <c r="F31" s="127">
        <f t="shared" si="0"/>
        <v>8</v>
      </c>
      <c r="G31" s="98"/>
      <c r="H31" s="97" t="str">
        <f t="shared" si="1"/>
        <v/>
      </c>
      <c r="I31" s="115"/>
      <c r="J31" s="87" t="s">
        <v>211</v>
      </c>
      <c r="K31" s="123" t="s">
        <v>141</v>
      </c>
    </row>
    <row r="32" spans="1:11" ht="18" customHeight="1" x14ac:dyDescent="0.25">
      <c r="A32" s="70">
        <v>11</v>
      </c>
      <c r="B32" s="91" t="s">
        <v>110</v>
      </c>
      <c r="C32" s="96" t="s">
        <v>57</v>
      </c>
      <c r="D32" s="127">
        <v>3</v>
      </c>
      <c r="E32" s="127">
        <v>3</v>
      </c>
      <c r="F32" s="127">
        <f t="shared" si="0"/>
        <v>9</v>
      </c>
      <c r="G32" s="98"/>
      <c r="H32" s="97" t="str">
        <f t="shared" si="1"/>
        <v/>
      </c>
      <c r="I32" s="115"/>
      <c r="J32" s="87" t="s">
        <v>80</v>
      </c>
      <c r="K32" s="108" t="s">
        <v>165</v>
      </c>
    </row>
    <row r="33" spans="1:13" ht="18" customHeight="1" x14ac:dyDescent="0.3">
      <c r="A33" s="71" t="s">
        <v>200</v>
      </c>
      <c r="B33" s="91" t="s">
        <v>110</v>
      </c>
      <c r="C33" s="96" t="s">
        <v>137</v>
      </c>
      <c r="D33" s="127">
        <v>4</v>
      </c>
      <c r="E33" s="127">
        <v>4</v>
      </c>
      <c r="F33" s="127">
        <f t="shared" si="0"/>
        <v>12</v>
      </c>
      <c r="G33" s="98"/>
      <c r="H33" s="97" t="str">
        <f t="shared" si="1"/>
        <v/>
      </c>
      <c r="I33" s="115"/>
      <c r="J33" s="87" t="s">
        <v>212</v>
      </c>
      <c r="K33" s="123" t="s">
        <v>142</v>
      </c>
    </row>
    <row r="34" spans="1:13" ht="18" customHeight="1" x14ac:dyDescent="0.3">
      <c r="A34" s="71" t="s">
        <v>201</v>
      </c>
      <c r="B34" s="91" t="s">
        <v>110</v>
      </c>
      <c r="C34" s="96" t="s">
        <v>31</v>
      </c>
      <c r="D34" s="127">
        <v>2</v>
      </c>
      <c r="E34" s="127">
        <v>3</v>
      </c>
      <c r="F34" s="127">
        <f t="shared" si="0"/>
        <v>8</v>
      </c>
      <c r="G34" s="98"/>
      <c r="H34" s="97" t="str">
        <f t="shared" si="1"/>
        <v/>
      </c>
      <c r="I34" s="115"/>
      <c r="J34" s="87" t="s">
        <v>83</v>
      </c>
      <c r="K34" s="123" t="s">
        <v>142</v>
      </c>
    </row>
    <row r="35" spans="1:13" ht="18" customHeight="1" x14ac:dyDescent="0.3">
      <c r="A35" s="70">
        <v>14</v>
      </c>
      <c r="B35" s="91" t="s">
        <v>110</v>
      </c>
      <c r="C35" s="100" t="s">
        <v>134</v>
      </c>
      <c r="D35" s="127">
        <v>4</v>
      </c>
      <c r="E35" s="127">
        <v>3</v>
      </c>
      <c r="F35" s="127">
        <f t="shared" si="0"/>
        <v>10</v>
      </c>
      <c r="G35" s="98"/>
      <c r="H35" s="97" t="str">
        <f t="shared" si="1"/>
        <v/>
      </c>
      <c r="I35" s="115"/>
      <c r="J35" s="87" t="s">
        <v>135</v>
      </c>
      <c r="K35" s="123" t="s">
        <v>147</v>
      </c>
    </row>
    <row r="36" spans="1:13" ht="18" customHeight="1" x14ac:dyDescent="0.3">
      <c r="A36" s="72">
        <v>15</v>
      </c>
      <c r="B36" s="91" t="s">
        <v>110</v>
      </c>
      <c r="C36" s="96" t="s">
        <v>222</v>
      </c>
      <c r="D36" s="143">
        <v>3</v>
      </c>
      <c r="E36" s="143">
        <v>2</v>
      </c>
      <c r="F36" s="127">
        <f t="shared" si="0"/>
        <v>7</v>
      </c>
      <c r="G36" s="98"/>
      <c r="H36" s="97" t="str">
        <f t="shared" si="1"/>
        <v/>
      </c>
      <c r="I36" s="101"/>
      <c r="J36" s="87" t="s">
        <v>213</v>
      </c>
      <c r="K36" s="123" t="s">
        <v>143</v>
      </c>
    </row>
    <row r="37" spans="1:13" ht="18" customHeight="1" x14ac:dyDescent="0.3">
      <c r="A37" s="70">
        <v>16</v>
      </c>
      <c r="B37" s="91" t="s">
        <v>110</v>
      </c>
      <c r="C37" s="96" t="s">
        <v>33</v>
      </c>
      <c r="D37" s="143">
        <v>3</v>
      </c>
      <c r="E37" s="143">
        <v>3</v>
      </c>
      <c r="F37" s="127">
        <f t="shared" si="0"/>
        <v>9</v>
      </c>
      <c r="G37" s="98"/>
      <c r="H37" s="97" t="str">
        <f t="shared" si="1"/>
        <v/>
      </c>
      <c r="I37" s="101"/>
      <c r="J37" s="87" t="s">
        <v>215</v>
      </c>
      <c r="K37" s="123" t="s">
        <v>145</v>
      </c>
    </row>
    <row r="38" spans="1:13" ht="18" customHeight="1" x14ac:dyDescent="0.3">
      <c r="A38" s="71">
        <v>17</v>
      </c>
      <c r="B38" s="91" t="s">
        <v>110</v>
      </c>
      <c r="C38" s="96" t="s">
        <v>40</v>
      </c>
      <c r="D38" s="127">
        <v>3</v>
      </c>
      <c r="E38" s="127">
        <v>2</v>
      </c>
      <c r="F38" s="127">
        <f t="shared" si="0"/>
        <v>7</v>
      </c>
      <c r="G38" s="98"/>
      <c r="H38" s="97" t="str">
        <f t="shared" si="1"/>
        <v/>
      </c>
      <c r="I38" s="99"/>
      <c r="J38" s="87" t="s">
        <v>217</v>
      </c>
      <c r="K38" s="123" t="s">
        <v>146</v>
      </c>
    </row>
    <row r="39" spans="1:13" ht="18" customHeight="1" x14ac:dyDescent="0.3">
      <c r="A39" s="70">
        <v>18</v>
      </c>
      <c r="B39" s="91" t="s">
        <v>110</v>
      </c>
      <c r="C39" s="96" t="s">
        <v>64</v>
      </c>
      <c r="D39" s="127">
        <v>2</v>
      </c>
      <c r="E39" s="127">
        <v>3</v>
      </c>
      <c r="F39" s="127">
        <f t="shared" si="0"/>
        <v>8</v>
      </c>
      <c r="G39" s="98"/>
      <c r="H39" s="97" t="str">
        <f t="shared" si="1"/>
        <v/>
      </c>
      <c r="I39" s="99"/>
      <c r="J39" s="87" t="s">
        <v>218</v>
      </c>
      <c r="K39" s="123" t="s">
        <v>144</v>
      </c>
    </row>
    <row r="40" spans="1:13" ht="18" customHeight="1" x14ac:dyDescent="0.3">
      <c r="A40" s="70">
        <v>19</v>
      </c>
      <c r="B40" s="91" t="s">
        <v>110</v>
      </c>
      <c r="C40" s="96" t="s">
        <v>223</v>
      </c>
      <c r="D40" s="127">
        <v>4</v>
      </c>
      <c r="E40" s="127">
        <v>3</v>
      </c>
      <c r="F40" s="127">
        <f t="shared" si="0"/>
        <v>10</v>
      </c>
      <c r="G40" s="98"/>
      <c r="H40" s="97" t="str">
        <f t="shared" si="1"/>
        <v/>
      </c>
      <c r="I40" s="99"/>
      <c r="J40" s="87" t="s">
        <v>219</v>
      </c>
      <c r="K40" s="123" t="s">
        <v>148</v>
      </c>
      <c r="M40" s="55"/>
    </row>
    <row r="41" spans="1:13" ht="18" customHeight="1" x14ac:dyDescent="0.25">
      <c r="A41" s="70">
        <v>20</v>
      </c>
      <c r="B41" s="91" t="s">
        <v>110</v>
      </c>
      <c r="C41" s="100" t="s">
        <v>221</v>
      </c>
      <c r="D41" s="127">
        <v>3</v>
      </c>
      <c r="E41" s="127">
        <v>3</v>
      </c>
      <c r="F41" s="127">
        <f t="shared" si="0"/>
        <v>9</v>
      </c>
      <c r="G41" s="98"/>
      <c r="H41" s="97" t="str">
        <f t="shared" si="1"/>
        <v/>
      </c>
      <c r="I41" s="99"/>
      <c r="J41" s="87" t="s">
        <v>220</v>
      </c>
      <c r="K41" s="108" t="s">
        <v>149</v>
      </c>
    </row>
    <row r="42" spans="1:13" ht="18" customHeight="1" x14ac:dyDescent="0.3">
      <c r="A42" s="70">
        <v>21</v>
      </c>
      <c r="B42" s="91" t="s">
        <v>110</v>
      </c>
      <c r="C42" s="100" t="s">
        <v>51</v>
      </c>
      <c r="D42" s="127">
        <v>3</v>
      </c>
      <c r="E42" s="127">
        <v>2</v>
      </c>
      <c r="F42" s="127">
        <f t="shared" si="0"/>
        <v>7</v>
      </c>
      <c r="G42" s="98"/>
      <c r="H42" s="97" t="str">
        <f t="shared" si="1"/>
        <v/>
      </c>
      <c r="I42" s="99"/>
      <c r="J42" s="87" t="s">
        <v>227</v>
      </c>
      <c r="K42" s="123" t="s">
        <v>226</v>
      </c>
    </row>
    <row r="43" spans="1:13" ht="18" customHeight="1" x14ac:dyDescent="0.3">
      <c r="A43" s="72">
        <v>22</v>
      </c>
      <c r="B43" s="91" t="s">
        <v>110</v>
      </c>
      <c r="C43" s="100" t="s">
        <v>67</v>
      </c>
      <c r="D43" s="127">
        <v>2</v>
      </c>
      <c r="E43" s="127">
        <v>2</v>
      </c>
      <c r="F43" s="127">
        <f t="shared" ref="F43:F57" si="2">2*E43+D43</f>
        <v>6</v>
      </c>
      <c r="G43" s="98"/>
      <c r="H43" s="97" t="str">
        <f t="shared" ref="H43:H57" si="3">IF(G43="","",IF(G43="N/A","",IF(G43="OK","",F43*G43)))</f>
        <v/>
      </c>
      <c r="I43" s="99"/>
      <c r="J43" s="87" t="s">
        <v>229</v>
      </c>
      <c r="K43" s="123" t="s">
        <v>152</v>
      </c>
      <c r="M43" s="53"/>
    </row>
    <row r="44" spans="1:13" ht="18" customHeight="1" x14ac:dyDescent="0.3">
      <c r="A44" s="70">
        <v>23</v>
      </c>
      <c r="B44" s="91" t="s">
        <v>110</v>
      </c>
      <c r="C44" s="100" t="s">
        <v>224</v>
      </c>
      <c r="D44" s="127">
        <v>4</v>
      </c>
      <c r="E44" s="127">
        <v>3</v>
      </c>
      <c r="F44" s="127">
        <f t="shared" si="2"/>
        <v>10</v>
      </c>
      <c r="G44" s="98"/>
      <c r="H44" s="97" t="str">
        <f t="shared" si="3"/>
        <v/>
      </c>
      <c r="I44" s="99"/>
      <c r="J44" s="87" t="s">
        <v>231</v>
      </c>
      <c r="K44" s="123" t="s">
        <v>152</v>
      </c>
      <c r="M44" s="53"/>
    </row>
    <row r="45" spans="1:13" ht="18" customHeight="1" x14ac:dyDescent="0.3">
      <c r="A45" s="71">
        <v>24</v>
      </c>
      <c r="B45" s="91" t="s">
        <v>110</v>
      </c>
      <c r="C45" s="96" t="s">
        <v>65</v>
      </c>
      <c r="D45" s="127">
        <v>2</v>
      </c>
      <c r="E45" s="127">
        <v>3</v>
      </c>
      <c r="F45" s="127">
        <f t="shared" si="2"/>
        <v>8</v>
      </c>
      <c r="G45" s="98"/>
      <c r="H45" s="97" t="str">
        <f t="shared" si="3"/>
        <v/>
      </c>
      <c r="I45" s="99"/>
      <c r="J45" s="87" t="s">
        <v>232</v>
      </c>
      <c r="K45" s="123" t="s">
        <v>152</v>
      </c>
      <c r="M45" s="53"/>
    </row>
    <row r="46" spans="1:13" ht="18" customHeight="1" x14ac:dyDescent="0.3">
      <c r="A46" s="70">
        <v>25</v>
      </c>
      <c r="B46" s="91" t="s">
        <v>110</v>
      </c>
      <c r="C46" s="96" t="s">
        <v>233</v>
      </c>
      <c r="D46" s="127">
        <v>2</v>
      </c>
      <c r="E46" s="127">
        <v>3</v>
      </c>
      <c r="F46" s="127">
        <f t="shared" si="2"/>
        <v>8</v>
      </c>
      <c r="G46" s="98"/>
      <c r="H46" s="97" t="str">
        <f t="shared" si="3"/>
        <v/>
      </c>
      <c r="I46" s="99"/>
      <c r="J46" s="87" t="s">
        <v>234</v>
      </c>
      <c r="K46" s="123" t="s">
        <v>153</v>
      </c>
      <c r="M46" s="53"/>
    </row>
    <row r="47" spans="1:13" ht="18" customHeight="1" x14ac:dyDescent="0.3">
      <c r="A47" s="70">
        <v>26</v>
      </c>
      <c r="B47" s="91" t="s">
        <v>110</v>
      </c>
      <c r="C47" s="96" t="s">
        <v>122</v>
      </c>
      <c r="D47" s="127">
        <v>4</v>
      </c>
      <c r="E47" s="127">
        <v>3</v>
      </c>
      <c r="F47" s="127">
        <f t="shared" si="2"/>
        <v>10</v>
      </c>
      <c r="G47" s="98"/>
      <c r="H47" s="97" t="str">
        <f t="shared" si="3"/>
        <v/>
      </c>
      <c r="I47" s="99"/>
      <c r="J47" s="87" t="s">
        <v>235</v>
      </c>
      <c r="K47" s="123" t="s">
        <v>154</v>
      </c>
      <c r="M47" s="53"/>
    </row>
    <row r="48" spans="1:13" ht="18" customHeight="1" x14ac:dyDescent="0.3">
      <c r="A48" s="70">
        <v>27</v>
      </c>
      <c r="B48" s="91" t="s">
        <v>110</v>
      </c>
      <c r="C48" s="96" t="s">
        <v>39</v>
      </c>
      <c r="D48" s="127">
        <v>4</v>
      </c>
      <c r="E48" s="127">
        <v>4</v>
      </c>
      <c r="F48" s="127">
        <f t="shared" si="2"/>
        <v>12</v>
      </c>
      <c r="G48" s="98"/>
      <c r="H48" s="97" t="str">
        <f t="shared" si="3"/>
        <v/>
      </c>
      <c r="I48" s="99"/>
      <c r="J48" s="87" t="s">
        <v>236</v>
      </c>
      <c r="K48" s="123" t="s">
        <v>155</v>
      </c>
      <c r="M48" s="53"/>
    </row>
    <row r="49" spans="1:13" ht="18" customHeight="1" x14ac:dyDescent="0.3">
      <c r="A49" s="70">
        <v>28</v>
      </c>
      <c r="B49" s="91" t="s">
        <v>110</v>
      </c>
      <c r="C49" s="96" t="s">
        <v>237</v>
      </c>
      <c r="D49" s="127">
        <v>4</v>
      </c>
      <c r="E49" s="127">
        <v>4</v>
      </c>
      <c r="F49" s="127">
        <f t="shared" si="2"/>
        <v>12</v>
      </c>
      <c r="G49" s="98"/>
      <c r="H49" s="97" t="str">
        <f t="shared" si="3"/>
        <v/>
      </c>
      <c r="I49" s="99"/>
      <c r="J49" s="87" t="s">
        <v>279</v>
      </c>
      <c r="K49" s="123" t="s">
        <v>125</v>
      </c>
      <c r="M49" s="53"/>
    </row>
    <row r="50" spans="1:13" ht="18" customHeight="1" x14ac:dyDescent="0.3">
      <c r="A50" s="72">
        <v>29</v>
      </c>
      <c r="B50" s="91" t="s">
        <v>110</v>
      </c>
      <c r="C50" s="96" t="s">
        <v>112</v>
      </c>
      <c r="D50" s="127">
        <v>4</v>
      </c>
      <c r="E50" s="127">
        <v>4</v>
      </c>
      <c r="F50" s="127">
        <f t="shared" si="2"/>
        <v>12</v>
      </c>
      <c r="G50" s="98"/>
      <c r="H50" s="97" t="str">
        <f t="shared" si="3"/>
        <v/>
      </c>
      <c r="I50" s="99"/>
      <c r="J50" s="87" t="s">
        <v>278</v>
      </c>
      <c r="K50" s="123" t="s">
        <v>125</v>
      </c>
      <c r="M50" s="53"/>
    </row>
    <row r="51" spans="1:13" ht="18" customHeight="1" x14ac:dyDescent="0.3">
      <c r="A51" s="70">
        <v>30</v>
      </c>
      <c r="B51" s="91" t="s">
        <v>110</v>
      </c>
      <c r="C51" s="100" t="s">
        <v>68</v>
      </c>
      <c r="D51" s="127">
        <v>4</v>
      </c>
      <c r="E51" s="127">
        <v>4</v>
      </c>
      <c r="F51" s="127">
        <f t="shared" si="2"/>
        <v>12</v>
      </c>
      <c r="G51" s="98"/>
      <c r="H51" s="97" t="str">
        <f t="shared" si="3"/>
        <v/>
      </c>
      <c r="I51" s="99"/>
      <c r="J51" s="87" t="s">
        <v>280</v>
      </c>
      <c r="K51" s="123" t="s">
        <v>125</v>
      </c>
    </row>
    <row r="52" spans="1:13" ht="18" customHeight="1" x14ac:dyDescent="0.3">
      <c r="A52" s="70">
        <v>31</v>
      </c>
      <c r="B52" s="91" t="s">
        <v>110</v>
      </c>
      <c r="C52" s="100" t="s">
        <v>71</v>
      </c>
      <c r="D52" s="127">
        <v>3</v>
      </c>
      <c r="E52" s="127">
        <v>3</v>
      </c>
      <c r="F52" s="127">
        <f t="shared" si="2"/>
        <v>9</v>
      </c>
      <c r="G52" s="98"/>
      <c r="H52" s="97" t="str">
        <f t="shared" si="3"/>
        <v/>
      </c>
      <c r="I52" s="99"/>
      <c r="J52" s="87" t="s">
        <v>238</v>
      </c>
      <c r="K52" s="123" t="s">
        <v>164</v>
      </c>
    </row>
    <row r="53" spans="1:13" ht="18" customHeight="1" x14ac:dyDescent="0.3">
      <c r="A53" s="70">
        <v>32</v>
      </c>
      <c r="B53" s="91" t="s">
        <v>110</v>
      </c>
      <c r="C53" s="100" t="s">
        <v>49</v>
      </c>
      <c r="D53" s="127">
        <v>3</v>
      </c>
      <c r="E53" s="127">
        <v>4</v>
      </c>
      <c r="F53" s="127">
        <f t="shared" si="2"/>
        <v>11</v>
      </c>
      <c r="G53" s="98"/>
      <c r="H53" s="97" t="str">
        <f t="shared" si="3"/>
        <v/>
      </c>
      <c r="I53" s="99"/>
      <c r="J53" s="87" t="s">
        <v>95</v>
      </c>
      <c r="K53" s="123" t="s">
        <v>164</v>
      </c>
    </row>
    <row r="54" spans="1:13" ht="18" customHeight="1" x14ac:dyDescent="0.3">
      <c r="A54" s="70">
        <v>33</v>
      </c>
      <c r="B54" s="91" t="s">
        <v>110</v>
      </c>
      <c r="C54" s="96" t="s">
        <v>48</v>
      </c>
      <c r="D54" s="127">
        <v>3</v>
      </c>
      <c r="E54" s="127">
        <v>3</v>
      </c>
      <c r="F54" s="127">
        <f t="shared" si="2"/>
        <v>9</v>
      </c>
      <c r="G54" s="98"/>
      <c r="H54" s="97" t="str">
        <f t="shared" si="3"/>
        <v/>
      </c>
      <c r="I54" s="99"/>
      <c r="J54" s="87" t="s">
        <v>239</v>
      </c>
      <c r="K54" s="123" t="s">
        <v>159</v>
      </c>
    </row>
    <row r="55" spans="1:13" ht="18" customHeight="1" x14ac:dyDescent="0.3">
      <c r="A55" s="70">
        <v>34</v>
      </c>
      <c r="B55" s="91" t="s">
        <v>110</v>
      </c>
      <c r="C55" s="96" t="s">
        <v>30</v>
      </c>
      <c r="D55" s="127">
        <v>2</v>
      </c>
      <c r="E55" s="127">
        <v>1</v>
      </c>
      <c r="F55" s="127">
        <f t="shared" si="2"/>
        <v>4</v>
      </c>
      <c r="G55" s="98"/>
      <c r="H55" s="97" t="str">
        <f t="shared" si="3"/>
        <v/>
      </c>
      <c r="I55" s="99"/>
      <c r="J55" s="87" t="s">
        <v>240</v>
      </c>
      <c r="K55" s="123" t="s">
        <v>158</v>
      </c>
    </row>
    <row r="56" spans="1:13" ht="18" customHeight="1" x14ac:dyDescent="0.3">
      <c r="A56" s="72">
        <v>35</v>
      </c>
      <c r="B56" s="91" t="s">
        <v>110</v>
      </c>
      <c r="C56" s="96" t="s">
        <v>50</v>
      </c>
      <c r="D56" s="127">
        <v>2</v>
      </c>
      <c r="E56" s="127">
        <v>2</v>
      </c>
      <c r="F56" s="127">
        <f t="shared" si="2"/>
        <v>6</v>
      </c>
      <c r="G56" s="98"/>
      <c r="H56" s="97" t="str">
        <f t="shared" si="3"/>
        <v/>
      </c>
      <c r="I56" s="99"/>
      <c r="J56" s="87" t="s">
        <v>241</v>
      </c>
      <c r="K56" s="123" t="s">
        <v>157</v>
      </c>
    </row>
    <row r="57" spans="1:13" ht="18" customHeight="1" x14ac:dyDescent="0.25">
      <c r="A57" s="70">
        <v>36</v>
      </c>
      <c r="B57" s="91" t="s">
        <v>110</v>
      </c>
      <c r="C57" s="96" t="s">
        <v>281</v>
      </c>
      <c r="D57" s="127">
        <v>2</v>
      </c>
      <c r="E57" s="127">
        <v>2</v>
      </c>
      <c r="F57" s="127">
        <f t="shared" si="2"/>
        <v>6</v>
      </c>
      <c r="G57" s="98"/>
      <c r="H57" s="97" t="str">
        <f t="shared" si="3"/>
        <v/>
      </c>
      <c r="I57" s="99"/>
      <c r="J57" s="87" t="s">
        <v>242</v>
      </c>
      <c r="K57" s="108" t="s">
        <v>160</v>
      </c>
    </row>
    <row r="58" spans="1:13" ht="18" customHeight="1" x14ac:dyDescent="0.3">
      <c r="A58" s="70">
        <v>37</v>
      </c>
      <c r="B58" s="91" t="s">
        <v>110</v>
      </c>
      <c r="C58" s="96" t="s">
        <v>243</v>
      </c>
      <c r="D58" s="127">
        <v>4</v>
      </c>
      <c r="E58" s="127">
        <v>4</v>
      </c>
      <c r="F58" s="127">
        <f>2*E58+D58</f>
        <v>12</v>
      </c>
      <c r="G58" s="98"/>
      <c r="H58" s="97" t="str">
        <f>IF(G58="","",IF(G58="N/A","",IF(G58="OK","",F58*G58)))</f>
        <v/>
      </c>
      <c r="I58" s="99"/>
      <c r="J58" s="87" t="s">
        <v>101</v>
      </c>
      <c r="K58" s="123" t="s">
        <v>161</v>
      </c>
    </row>
    <row r="59" spans="1:13" ht="18" customHeight="1" x14ac:dyDescent="0.3">
      <c r="A59" s="70">
        <v>38</v>
      </c>
      <c r="B59" s="91" t="s">
        <v>110</v>
      </c>
      <c r="C59" s="96" t="s">
        <v>46</v>
      </c>
      <c r="D59" s="127">
        <v>2</v>
      </c>
      <c r="E59" s="127">
        <v>2</v>
      </c>
      <c r="F59" s="127">
        <f t="shared" ref="F59:F64" si="4">2*E59+D59</f>
        <v>6</v>
      </c>
      <c r="G59" s="98"/>
      <c r="H59" s="97" t="str">
        <f t="shared" ref="H59:H64" si="5">IF(G59="","",IF(G59="N/A","",IF(G59="OK","",F59*G59)))</f>
        <v/>
      </c>
      <c r="I59" s="99"/>
      <c r="J59" s="87" t="s">
        <v>96</v>
      </c>
      <c r="K59" s="123" t="s">
        <v>162</v>
      </c>
    </row>
    <row r="60" spans="1:13" ht="18" customHeight="1" x14ac:dyDescent="0.3">
      <c r="A60" s="70">
        <v>39</v>
      </c>
      <c r="B60" s="91" t="s">
        <v>110</v>
      </c>
      <c r="C60" s="96" t="s">
        <v>45</v>
      </c>
      <c r="D60" s="127">
        <v>2</v>
      </c>
      <c r="E60" s="127">
        <v>2</v>
      </c>
      <c r="F60" s="127">
        <f t="shared" si="4"/>
        <v>6</v>
      </c>
      <c r="G60" s="98"/>
      <c r="H60" s="97" t="str">
        <f t="shared" si="5"/>
        <v/>
      </c>
      <c r="I60" s="99"/>
      <c r="J60" s="87" t="s">
        <v>97</v>
      </c>
      <c r="K60" s="123" t="s">
        <v>162</v>
      </c>
    </row>
    <row r="61" spans="1:13" ht="18" customHeight="1" x14ac:dyDescent="0.3">
      <c r="A61" s="70">
        <v>40</v>
      </c>
      <c r="B61" s="91" t="s">
        <v>110</v>
      </c>
      <c r="C61" s="96" t="s">
        <v>244</v>
      </c>
      <c r="D61" s="127">
        <v>2</v>
      </c>
      <c r="E61" s="127">
        <v>2</v>
      </c>
      <c r="F61" s="127">
        <f>2*E61+D61</f>
        <v>6</v>
      </c>
      <c r="G61" s="98"/>
      <c r="H61" s="97" t="str">
        <f>IF(G61="","",IF(G61="N/A","",IF(G61="OK","",F61*G61)))</f>
        <v/>
      </c>
      <c r="I61" s="99"/>
      <c r="J61" s="87" t="s">
        <v>98</v>
      </c>
      <c r="K61" s="123" t="s">
        <v>162</v>
      </c>
    </row>
    <row r="62" spans="1:13" ht="18" customHeight="1" x14ac:dyDescent="0.3">
      <c r="A62" s="72">
        <v>41</v>
      </c>
      <c r="B62" s="91" t="s">
        <v>110</v>
      </c>
      <c r="C62" s="96" t="s">
        <v>43</v>
      </c>
      <c r="D62" s="127">
        <v>2</v>
      </c>
      <c r="E62" s="127">
        <v>2</v>
      </c>
      <c r="F62" s="127">
        <f t="shared" si="4"/>
        <v>6</v>
      </c>
      <c r="G62" s="98"/>
      <c r="H62" s="97" t="str">
        <f t="shared" si="5"/>
        <v/>
      </c>
      <c r="I62" s="99"/>
      <c r="J62" s="87" t="s">
        <v>99</v>
      </c>
      <c r="K62" s="123" t="s">
        <v>162</v>
      </c>
    </row>
    <row r="63" spans="1:13" ht="18" customHeight="1" x14ac:dyDescent="0.3">
      <c r="A63" s="70">
        <v>42</v>
      </c>
      <c r="B63" s="91" t="s">
        <v>110</v>
      </c>
      <c r="C63" s="96" t="s">
        <v>42</v>
      </c>
      <c r="D63" s="127">
        <v>2</v>
      </c>
      <c r="E63" s="127">
        <v>2</v>
      </c>
      <c r="F63" s="127">
        <f t="shared" si="4"/>
        <v>6</v>
      </c>
      <c r="G63" s="98"/>
      <c r="H63" s="97" t="str">
        <f t="shared" si="5"/>
        <v/>
      </c>
      <c r="I63" s="99"/>
      <c r="J63" s="87" t="s">
        <v>100</v>
      </c>
      <c r="K63" s="123" t="s">
        <v>162</v>
      </c>
    </row>
    <row r="64" spans="1:13" ht="18" customHeight="1" x14ac:dyDescent="0.3">
      <c r="A64" s="70">
        <v>43</v>
      </c>
      <c r="B64" s="91" t="s">
        <v>110</v>
      </c>
      <c r="C64" s="96" t="s">
        <v>174</v>
      </c>
      <c r="D64" s="127">
        <v>4</v>
      </c>
      <c r="E64" s="127">
        <v>4</v>
      </c>
      <c r="F64" s="127">
        <f t="shared" si="4"/>
        <v>12</v>
      </c>
      <c r="G64" s="98"/>
      <c r="H64" s="97" t="str">
        <f t="shared" si="5"/>
        <v/>
      </c>
      <c r="I64" s="99"/>
      <c r="J64" s="87" t="s">
        <v>245</v>
      </c>
      <c r="K64" s="123" t="s">
        <v>163</v>
      </c>
    </row>
    <row r="65" spans="1:11" ht="18" customHeight="1" x14ac:dyDescent="0.3">
      <c r="A65" s="70">
        <v>44</v>
      </c>
      <c r="B65" s="91" t="s">
        <v>110</v>
      </c>
      <c r="C65" s="96" t="s">
        <v>246</v>
      </c>
      <c r="D65" s="127">
        <v>3</v>
      </c>
      <c r="E65" s="127">
        <v>4</v>
      </c>
      <c r="F65" s="127">
        <f>2*E65+D65</f>
        <v>11</v>
      </c>
      <c r="G65" s="98"/>
      <c r="H65" s="97" t="str">
        <f>IF(G65="","",IF(G65="N/A","",IF(G65="OK","",F65*G65)))</f>
        <v/>
      </c>
      <c r="I65" s="99"/>
      <c r="J65" s="87" t="s">
        <v>247</v>
      </c>
      <c r="K65" s="123" t="s">
        <v>246</v>
      </c>
    </row>
    <row r="66" spans="1:11" ht="18" customHeight="1" x14ac:dyDescent="0.25">
      <c r="A66" s="70">
        <v>45</v>
      </c>
      <c r="B66" s="91" t="s">
        <v>110</v>
      </c>
      <c r="C66" s="96" t="s">
        <v>10</v>
      </c>
      <c r="D66" s="127">
        <v>2</v>
      </c>
      <c r="E66" s="127">
        <v>3</v>
      </c>
      <c r="F66" s="127">
        <f>2*E66+D66</f>
        <v>8</v>
      </c>
      <c r="G66" s="98"/>
      <c r="H66" s="97" t="str">
        <f>IF(G66="","",IF(G66="N/A","",IF(G66="OK","",F66*G66)))</f>
        <v/>
      </c>
      <c r="I66" s="99"/>
      <c r="J66" s="87" t="s">
        <v>10</v>
      </c>
      <c r="K66" s="75" t="s">
        <v>62</v>
      </c>
    </row>
    <row r="67" spans="1:11" ht="18" customHeight="1" x14ac:dyDescent="0.25">
      <c r="A67" s="71" t="s">
        <v>208</v>
      </c>
      <c r="B67" s="91" t="s">
        <v>110</v>
      </c>
      <c r="C67" s="96" t="s">
        <v>111</v>
      </c>
      <c r="D67" s="127">
        <v>3</v>
      </c>
      <c r="E67" s="127">
        <v>1</v>
      </c>
      <c r="F67" s="127">
        <f>2*E67+D67</f>
        <v>5</v>
      </c>
      <c r="G67" s="98"/>
      <c r="H67" s="97" t="str">
        <f>IF(G67="","",IF(G67="N/A","",IF(G67="OK","",F67*G67)))</f>
        <v/>
      </c>
      <c r="I67" s="99"/>
      <c r="J67" s="89" t="s">
        <v>74</v>
      </c>
      <c r="K67" s="109" t="s">
        <v>165</v>
      </c>
    </row>
    <row r="68" spans="1:11" ht="7.5" customHeight="1" thickBot="1" x14ac:dyDescent="0.35">
      <c r="A68" s="33"/>
      <c r="B68" s="34"/>
      <c r="C68" s="35"/>
      <c r="D68" s="36"/>
      <c r="E68" s="37"/>
      <c r="F68" s="36"/>
      <c r="G68" s="38"/>
      <c r="H68" s="36"/>
      <c r="I68" s="120"/>
      <c r="J68" s="121"/>
      <c r="K68" s="122"/>
    </row>
    <row r="69" spans="1:11" x14ac:dyDescent="0.3">
      <c r="A69" s="40"/>
      <c r="B69" s="41"/>
      <c r="C69" s="42"/>
      <c r="D69" s="43"/>
      <c r="E69" s="41"/>
      <c r="F69" s="44"/>
      <c r="G69" s="41"/>
      <c r="H69" s="44"/>
      <c r="I69" s="44"/>
    </row>
    <row r="70" spans="1:11" x14ac:dyDescent="0.3">
      <c r="A70" s="40"/>
      <c r="B70" s="41"/>
      <c r="C70" s="42"/>
      <c r="D70" s="43"/>
      <c r="E70" s="41"/>
      <c r="F70" s="44"/>
      <c r="G70" s="41"/>
      <c r="H70" s="44"/>
      <c r="I70" s="44"/>
    </row>
    <row r="71" spans="1:11" x14ac:dyDescent="0.3">
      <c r="A71" s="40"/>
      <c r="B71" s="41"/>
      <c r="C71" s="42"/>
      <c r="D71" s="43"/>
      <c r="E71" s="41"/>
      <c r="F71" s="44"/>
      <c r="G71" s="41"/>
      <c r="H71" s="44"/>
      <c r="I71" s="44"/>
    </row>
    <row r="72" spans="1:11" x14ac:dyDescent="0.3">
      <c r="A72" s="40"/>
      <c r="B72" s="41"/>
      <c r="C72" s="42"/>
      <c r="D72" s="43"/>
      <c r="E72" s="41"/>
      <c r="F72" s="44"/>
      <c r="G72" s="41"/>
      <c r="H72" s="44"/>
      <c r="I72" s="44"/>
    </row>
    <row r="73" spans="1:11" x14ac:dyDescent="0.3">
      <c r="A73" s="40"/>
      <c r="B73" s="41"/>
      <c r="C73" s="42"/>
      <c r="D73" s="43"/>
      <c r="E73" s="41"/>
      <c r="F73" s="44"/>
      <c r="G73" s="41"/>
      <c r="H73" s="44"/>
      <c r="I73" s="44"/>
    </row>
    <row r="74" spans="1:11" x14ac:dyDescent="0.3">
      <c r="A74" s="40"/>
      <c r="B74" s="41"/>
      <c r="C74" s="42"/>
      <c r="D74" s="43"/>
      <c r="E74" s="41"/>
      <c r="F74" s="44"/>
      <c r="G74" s="41"/>
      <c r="H74" s="44"/>
      <c r="I74" s="44"/>
    </row>
    <row r="75" spans="1:11" x14ac:dyDescent="0.3">
      <c r="A75" s="40"/>
      <c r="B75" s="41"/>
      <c r="C75" s="42"/>
      <c r="D75" s="43"/>
      <c r="E75" s="41"/>
      <c r="F75" s="44"/>
      <c r="G75" s="41"/>
      <c r="H75" s="44"/>
      <c r="I75" s="44"/>
    </row>
    <row r="76" spans="1:11" x14ac:dyDescent="0.3">
      <c r="A76" s="40"/>
      <c r="B76" s="41"/>
      <c r="C76" s="42"/>
      <c r="D76" s="43"/>
      <c r="E76" s="41"/>
      <c r="F76" s="44"/>
      <c r="G76" s="41"/>
      <c r="H76" s="44"/>
      <c r="I76" s="44"/>
    </row>
    <row r="77" spans="1:11" x14ac:dyDescent="0.3">
      <c r="A77" s="40"/>
      <c r="B77" s="41"/>
      <c r="C77" s="42"/>
      <c r="D77" s="43"/>
      <c r="E77" s="41"/>
      <c r="F77" s="44"/>
      <c r="G77" s="41"/>
      <c r="H77" s="44"/>
      <c r="I77" s="44"/>
    </row>
    <row r="78" spans="1:11" x14ac:dyDescent="0.3">
      <c r="A78" s="40"/>
      <c r="B78" s="41"/>
      <c r="C78" s="42"/>
      <c r="D78" s="43"/>
      <c r="E78" s="41"/>
      <c r="F78" s="44"/>
      <c r="G78" s="41"/>
      <c r="H78" s="44"/>
      <c r="I78" s="44"/>
    </row>
    <row r="79" spans="1:11" x14ac:dyDescent="0.3">
      <c r="A79" s="40"/>
      <c r="B79" s="41"/>
      <c r="C79" s="42"/>
      <c r="D79" s="43"/>
      <c r="E79" s="41"/>
      <c r="F79" s="44"/>
      <c r="G79" s="41"/>
      <c r="H79" s="44"/>
      <c r="I79" s="44"/>
    </row>
    <row r="80" spans="1:11" x14ac:dyDescent="0.3">
      <c r="A80" s="40"/>
      <c r="B80" s="41"/>
      <c r="C80" s="42"/>
      <c r="D80" s="43"/>
      <c r="E80" s="41"/>
      <c r="F80" s="44"/>
      <c r="G80" s="41"/>
      <c r="H80" s="44"/>
      <c r="I80" s="44"/>
    </row>
    <row r="81" spans="1:9" x14ac:dyDescent="0.3">
      <c r="A81" s="40"/>
      <c r="B81" s="41"/>
      <c r="C81" s="42"/>
      <c r="D81" s="43"/>
      <c r="E81" s="41"/>
      <c r="F81" s="44"/>
      <c r="G81" s="41"/>
      <c r="H81" s="44"/>
      <c r="I81" s="44"/>
    </row>
    <row r="82" spans="1:9" x14ac:dyDescent="0.3">
      <c r="A82" s="40"/>
      <c r="B82" s="41"/>
      <c r="C82" s="42"/>
      <c r="D82" s="43"/>
      <c r="E82" s="41"/>
      <c r="F82" s="44"/>
      <c r="G82" s="41"/>
      <c r="H82" s="44"/>
      <c r="I82" s="44"/>
    </row>
    <row r="83" spans="1:9" x14ac:dyDescent="0.3">
      <c r="A83" s="40"/>
      <c r="B83" s="41"/>
      <c r="C83" s="42"/>
      <c r="D83" s="43"/>
      <c r="E83" s="41"/>
      <c r="F83" s="44"/>
      <c r="G83" s="41"/>
      <c r="H83" s="44"/>
      <c r="I83" s="44"/>
    </row>
    <row r="84" spans="1:9" x14ac:dyDescent="0.3">
      <c r="A84" s="40"/>
      <c r="B84" s="41"/>
      <c r="C84" s="42"/>
      <c r="D84" s="43"/>
      <c r="E84" s="41"/>
      <c r="F84" s="44"/>
      <c r="G84" s="41"/>
      <c r="H84" s="44"/>
      <c r="I84" s="44"/>
    </row>
    <row r="85" spans="1:9" x14ac:dyDescent="0.3">
      <c r="A85" s="40"/>
      <c r="B85" s="41"/>
      <c r="C85" s="42"/>
      <c r="D85" s="43"/>
      <c r="E85" s="41"/>
      <c r="F85" s="44"/>
      <c r="G85" s="41"/>
      <c r="H85" s="44"/>
      <c r="I85" s="44"/>
    </row>
    <row r="86" spans="1:9" x14ac:dyDescent="0.3">
      <c r="A86" s="40"/>
      <c r="B86" s="41"/>
      <c r="C86" s="42"/>
      <c r="D86" s="43"/>
      <c r="E86" s="41"/>
      <c r="F86" s="44"/>
      <c r="G86" s="41"/>
      <c r="H86" s="44"/>
      <c r="I86" s="44"/>
    </row>
    <row r="87" spans="1:9" x14ac:dyDescent="0.3">
      <c r="A87" s="40"/>
      <c r="B87" s="41"/>
      <c r="C87" s="42"/>
      <c r="D87" s="43"/>
      <c r="E87" s="41"/>
      <c r="F87" s="44"/>
      <c r="G87" s="41"/>
      <c r="H87" s="44"/>
      <c r="I87" s="44"/>
    </row>
    <row r="88" spans="1:9" x14ac:dyDescent="0.3">
      <c r="A88" s="40"/>
      <c r="B88" s="41"/>
      <c r="C88" s="42"/>
      <c r="D88" s="43"/>
      <c r="E88" s="41"/>
      <c r="F88" s="44"/>
      <c r="G88" s="41"/>
      <c r="H88" s="44"/>
      <c r="I88" s="44"/>
    </row>
    <row r="89" spans="1:9" x14ac:dyDescent="0.3">
      <c r="A89" s="40"/>
      <c r="B89" s="41"/>
      <c r="C89" s="42"/>
      <c r="D89" s="43"/>
      <c r="E89" s="41"/>
      <c r="F89" s="44"/>
      <c r="G89" s="41"/>
      <c r="H89" s="44"/>
      <c r="I89" s="44"/>
    </row>
    <row r="90" spans="1:9" x14ac:dyDescent="0.3">
      <c r="A90" s="40"/>
      <c r="B90" s="41"/>
      <c r="C90" s="42"/>
      <c r="D90" s="43"/>
      <c r="E90" s="41"/>
      <c r="F90" s="44"/>
      <c r="G90" s="41"/>
      <c r="H90" s="44"/>
      <c r="I90" s="44"/>
    </row>
    <row r="91" spans="1:9" x14ac:dyDescent="0.3">
      <c r="A91" s="40"/>
      <c r="B91" s="41"/>
      <c r="C91" s="42"/>
      <c r="D91" s="43"/>
      <c r="E91" s="41"/>
      <c r="F91" s="44"/>
      <c r="G91" s="41"/>
      <c r="H91" s="44"/>
      <c r="I91" s="44"/>
    </row>
    <row r="92" spans="1:9" x14ac:dyDescent="0.3">
      <c r="A92" s="40"/>
      <c r="B92" s="41"/>
      <c r="C92" s="42"/>
      <c r="D92" s="43"/>
      <c r="E92" s="41"/>
      <c r="F92" s="44"/>
      <c r="G92" s="41"/>
      <c r="H92" s="44"/>
      <c r="I92" s="44"/>
    </row>
    <row r="93" spans="1:9" x14ac:dyDescent="0.3">
      <c r="A93" s="40"/>
      <c r="B93" s="41"/>
      <c r="C93" s="42"/>
      <c r="D93" s="43"/>
      <c r="E93" s="41"/>
      <c r="F93" s="44"/>
      <c r="G93" s="41"/>
      <c r="H93" s="44"/>
      <c r="I93" s="44"/>
    </row>
    <row r="94" spans="1:9" x14ac:dyDescent="0.3">
      <c r="A94" s="40"/>
      <c r="B94" s="41"/>
      <c r="C94" s="42"/>
      <c r="D94" s="43"/>
      <c r="E94" s="41"/>
      <c r="F94" s="44"/>
      <c r="G94" s="41"/>
      <c r="H94" s="44"/>
      <c r="I94" s="44"/>
    </row>
    <row r="95" spans="1:9" x14ac:dyDescent="0.3">
      <c r="A95" s="40"/>
      <c r="B95" s="41"/>
      <c r="C95" s="42"/>
      <c r="D95" s="43"/>
      <c r="E95" s="41"/>
      <c r="F95" s="44"/>
      <c r="G95" s="41"/>
      <c r="H95" s="44"/>
      <c r="I95" s="44"/>
    </row>
    <row r="96" spans="1:9" x14ac:dyDescent="0.3">
      <c r="A96" s="40"/>
      <c r="B96" s="41"/>
      <c r="C96" s="42"/>
      <c r="D96" s="43"/>
      <c r="E96" s="41"/>
      <c r="F96" s="44"/>
      <c r="G96" s="41"/>
      <c r="H96" s="44"/>
      <c r="I96" s="44"/>
    </row>
    <row r="97" spans="1:9" x14ac:dyDescent="0.3">
      <c r="A97" s="40"/>
      <c r="B97" s="41"/>
      <c r="C97" s="42"/>
      <c r="D97" s="43"/>
      <c r="E97" s="41"/>
      <c r="F97" s="44"/>
      <c r="G97" s="41"/>
      <c r="H97" s="44"/>
      <c r="I97" s="44"/>
    </row>
    <row r="98" spans="1:9" x14ac:dyDescent="0.3">
      <c r="A98" s="40"/>
      <c r="B98" s="41"/>
      <c r="C98" s="42"/>
      <c r="D98" s="42"/>
      <c r="E98" s="44"/>
      <c r="F98" s="44"/>
      <c r="G98" s="41"/>
      <c r="H98" s="44"/>
      <c r="I98" s="44"/>
    </row>
    <row r="99" spans="1:9" x14ac:dyDescent="0.3">
      <c r="A99" s="40"/>
      <c r="B99" s="41"/>
      <c r="C99" s="42"/>
      <c r="D99" s="42"/>
      <c r="E99" s="44"/>
      <c r="F99" s="44"/>
      <c r="G99" s="41"/>
      <c r="H99" s="44"/>
      <c r="I99" s="44"/>
    </row>
    <row r="100" spans="1:9" x14ac:dyDescent="0.3">
      <c r="A100" s="40"/>
      <c r="B100" s="41"/>
      <c r="C100" s="42"/>
      <c r="D100" s="42"/>
      <c r="E100" s="44"/>
      <c r="F100" s="44"/>
      <c r="G100" s="41"/>
      <c r="H100" s="44"/>
      <c r="I100" s="44"/>
    </row>
    <row r="101" spans="1:9" x14ac:dyDescent="0.3">
      <c r="A101" s="40"/>
      <c r="B101" s="41"/>
      <c r="C101" s="42"/>
      <c r="D101" s="42"/>
      <c r="E101" s="44"/>
      <c r="F101" s="44"/>
      <c r="G101" s="41"/>
      <c r="H101" s="44"/>
      <c r="I101" s="44"/>
    </row>
    <row r="102" spans="1:9" x14ac:dyDescent="0.3">
      <c r="A102" s="40"/>
      <c r="B102" s="41"/>
      <c r="C102" s="42"/>
      <c r="D102" s="42"/>
      <c r="E102" s="44"/>
      <c r="F102" s="44"/>
      <c r="G102" s="41"/>
      <c r="H102" s="44"/>
      <c r="I102" s="44"/>
    </row>
    <row r="103" spans="1:9" x14ac:dyDescent="0.3">
      <c r="A103" s="40"/>
      <c r="B103" s="41"/>
      <c r="C103" s="42"/>
      <c r="D103" s="42"/>
      <c r="E103" s="44"/>
      <c r="F103" s="44"/>
      <c r="G103" s="41"/>
      <c r="H103" s="44"/>
      <c r="I103" s="44"/>
    </row>
    <row r="104" spans="1:9" x14ac:dyDescent="0.3">
      <c r="A104" s="40"/>
      <c r="B104" s="41"/>
      <c r="C104" s="42"/>
      <c r="D104" s="42"/>
      <c r="E104" s="44"/>
      <c r="F104" s="44"/>
      <c r="G104" s="41"/>
      <c r="H104" s="44"/>
      <c r="I104" s="44"/>
    </row>
    <row r="105" spans="1:9" x14ac:dyDescent="0.3">
      <c r="A105" s="40"/>
      <c r="B105" s="41"/>
      <c r="C105" s="42"/>
      <c r="D105" s="42"/>
      <c r="E105" s="44"/>
      <c r="F105" s="44"/>
      <c r="G105" s="41"/>
      <c r="H105" s="44"/>
      <c r="I105" s="44"/>
    </row>
    <row r="106" spans="1:9" x14ac:dyDescent="0.3">
      <c r="A106" s="40"/>
      <c r="B106" s="41"/>
      <c r="C106" s="42"/>
      <c r="D106" s="42"/>
      <c r="E106" s="44"/>
      <c r="F106" s="44"/>
      <c r="G106" s="41"/>
      <c r="H106" s="44"/>
      <c r="I106" s="44"/>
    </row>
    <row r="107" spans="1:9" x14ac:dyDescent="0.3">
      <c r="A107" s="40"/>
      <c r="B107" s="41"/>
      <c r="C107" s="42"/>
      <c r="D107" s="42"/>
      <c r="E107" s="44"/>
      <c r="F107" s="44"/>
      <c r="G107" s="41"/>
      <c r="H107" s="44"/>
      <c r="I107" s="44"/>
    </row>
    <row r="108" spans="1:9" x14ac:dyDescent="0.3">
      <c r="A108" s="40"/>
      <c r="B108" s="41"/>
      <c r="C108" s="42"/>
      <c r="D108" s="42"/>
      <c r="E108" s="44"/>
      <c r="F108" s="44"/>
      <c r="G108" s="41"/>
      <c r="H108" s="44"/>
      <c r="I108" s="44"/>
    </row>
    <row r="109" spans="1:9" x14ac:dyDescent="0.3">
      <c r="A109" s="40"/>
      <c r="B109" s="41"/>
      <c r="C109" s="42"/>
      <c r="D109" s="42"/>
      <c r="E109" s="44"/>
      <c r="F109" s="44"/>
      <c r="G109" s="41"/>
      <c r="H109" s="44"/>
      <c r="I109" s="44"/>
    </row>
    <row r="110" spans="1:9" x14ac:dyDescent="0.3">
      <c r="A110" s="40"/>
      <c r="B110" s="41"/>
      <c r="C110" s="42"/>
      <c r="D110" s="42"/>
      <c r="E110" s="44"/>
      <c r="F110" s="44"/>
      <c r="G110" s="41"/>
      <c r="H110" s="44"/>
      <c r="I110" s="44"/>
    </row>
    <row r="111" spans="1:9" x14ac:dyDescent="0.3">
      <c r="A111" s="40"/>
      <c r="B111" s="41"/>
      <c r="C111" s="42"/>
      <c r="D111" s="42"/>
      <c r="E111" s="44"/>
      <c r="F111" s="44"/>
      <c r="G111" s="41"/>
      <c r="H111" s="44"/>
      <c r="I111" s="44"/>
    </row>
    <row r="112" spans="1:9" x14ac:dyDescent="0.3">
      <c r="A112" s="40"/>
      <c r="B112" s="41"/>
      <c r="C112" s="42"/>
      <c r="D112" s="42"/>
      <c r="E112" s="44"/>
      <c r="F112" s="44"/>
      <c r="G112" s="41"/>
      <c r="H112" s="44"/>
      <c r="I112" s="44"/>
    </row>
    <row r="113" spans="1:9" x14ac:dyDescent="0.3">
      <c r="A113" s="40"/>
      <c r="B113" s="41"/>
      <c r="C113" s="42"/>
      <c r="D113" s="42"/>
      <c r="E113" s="44"/>
      <c r="F113" s="44"/>
      <c r="G113" s="41"/>
      <c r="H113" s="44"/>
      <c r="I113" s="44"/>
    </row>
    <row r="114" spans="1:9" x14ac:dyDescent="0.3">
      <c r="A114" s="40"/>
      <c r="B114" s="41"/>
      <c r="C114" s="42"/>
      <c r="D114" s="42"/>
      <c r="E114" s="44"/>
      <c r="F114" s="44"/>
      <c r="G114" s="41"/>
      <c r="H114" s="44"/>
      <c r="I114" s="44"/>
    </row>
    <row r="115" spans="1:9" x14ac:dyDescent="0.3">
      <c r="A115" s="40"/>
      <c r="B115" s="41"/>
      <c r="C115" s="42"/>
      <c r="D115" s="42"/>
      <c r="E115" s="44"/>
      <c r="F115" s="44"/>
      <c r="G115" s="41"/>
      <c r="H115" s="44"/>
      <c r="I115" s="44"/>
    </row>
    <row r="116" spans="1:9" x14ac:dyDescent="0.3">
      <c r="A116" s="40"/>
      <c r="B116" s="41"/>
      <c r="C116" s="42"/>
      <c r="D116" s="42"/>
      <c r="E116" s="44"/>
      <c r="F116" s="44"/>
      <c r="G116" s="41"/>
      <c r="H116" s="44"/>
      <c r="I116" s="44"/>
    </row>
    <row r="117" spans="1:9" x14ac:dyDescent="0.3">
      <c r="A117" s="40"/>
      <c r="B117" s="41"/>
      <c r="C117" s="42"/>
      <c r="D117" s="42"/>
      <c r="E117" s="44"/>
      <c r="F117" s="44"/>
      <c r="G117" s="41"/>
      <c r="H117" s="44"/>
      <c r="I117" s="44"/>
    </row>
    <row r="118" spans="1:9" x14ac:dyDescent="0.3">
      <c r="A118" s="40"/>
      <c r="B118" s="41"/>
      <c r="C118" s="42"/>
      <c r="D118" s="42"/>
      <c r="E118" s="44"/>
      <c r="F118" s="44"/>
      <c r="G118" s="41"/>
      <c r="H118" s="44"/>
      <c r="I118" s="44"/>
    </row>
    <row r="119" spans="1:9" x14ac:dyDescent="0.3">
      <c r="A119" s="40"/>
      <c r="B119" s="41"/>
      <c r="C119" s="42"/>
      <c r="D119" s="42"/>
      <c r="E119" s="44"/>
      <c r="F119" s="44"/>
      <c r="G119" s="41"/>
      <c r="H119" s="44"/>
      <c r="I119" s="44"/>
    </row>
    <row r="120" spans="1:9" x14ac:dyDescent="0.3">
      <c r="A120" s="40"/>
      <c r="B120" s="41"/>
      <c r="C120" s="42"/>
      <c r="D120" s="42"/>
      <c r="E120" s="44"/>
      <c r="F120" s="44"/>
      <c r="G120" s="41"/>
      <c r="H120" s="44"/>
      <c r="I120" s="44"/>
    </row>
    <row r="121" spans="1:9" x14ac:dyDescent="0.3">
      <c r="A121" s="40"/>
      <c r="B121" s="41"/>
      <c r="C121" s="42"/>
      <c r="D121" s="42"/>
      <c r="E121" s="44"/>
      <c r="F121" s="44"/>
      <c r="G121" s="41"/>
      <c r="H121" s="44"/>
      <c r="I121" s="44"/>
    </row>
    <row r="122" spans="1:9" x14ac:dyDescent="0.3">
      <c r="A122" s="40"/>
      <c r="B122" s="41"/>
      <c r="C122" s="42"/>
      <c r="D122" s="42"/>
      <c r="E122" s="44"/>
      <c r="F122" s="44"/>
      <c r="G122" s="41"/>
      <c r="H122" s="44"/>
      <c r="I122" s="44"/>
    </row>
    <row r="123" spans="1:9" x14ac:dyDescent="0.3">
      <c r="A123" s="40"/>
      <c r="B123" s="41"/>
      <c r="C123" s="42"/>
      <c r="D123" s="42"/>
      <c r="E123" s="44"/>
      <c r="F123" s="44"/>
      <c r="G123" s="41"/>
      <c r="H123" s="44"/>
      <c r="I123" s="44"/>
    </row>
    <row r="124" spans="1:9" x14ac:dyDescent="0.3">
      <c r="A124" s="40"/>
      <c r="B124" s="41"/>
      <c r="C124" s="42"/>
      <c r="D124" s="42"/>
      <c r="E124" s="44"/>
      <c r="F124" s="44"/>
      <c r="G124" s="41"/>
      <c r="H124" s="44"/>
      <c r="I124" s="44"/>
    </row>
    <row r="125" spans="1:9" x14ac:dyDescent="0.3">
      <c r="A125" s="40"/>
      <c r="B125" s="41"/>
      <c r="C125" s="42"/>
      <c r="D125" s="42"/>
      <c r="E125" s="44"/>
      <c r="F125" s="44"/>
      <c r="G125" s="41"/>
      <c r="H125" s="44"/>
      <c r="I125" s="44"/>
    </row>
    <row r="126" spans="1:9" x14ac:dyDescent="0.3">
      <c r="A126" s="40"/>
      <c r="B126" s="41"/>
      <c r="C126" s="42"/>
      <c r="D126" s="42"/>
      <c r="E126" s="44"/>
      <c r="F126" s="44"/>
      <c r="G126" s="41"/>
      <c r="H126" s="44"/>
      <c r="I126" s="44"/>
    </row>
    <row r="127" spans="1:9" x14ac:dyDescent="0.3">
      <c r="A127" s="40"/>
      <c r="B127" s="41"/>
      <c r="C127" s="42"/>
      <c r="D127" s="42"/>
      <c r="E127" s="44"/>
      <c r="F127" s="44"/>
      <c r="G127" s="41"/>
      <c r="H127" s="44"/>
      <c r="I127" s="44"/>
    </row>
    <row r="128" spans="1:9" x14ac:dyDescent="0.3">
      <c r="A128" s="40"/>
      <c r="B128" s="41"/>
      <c r="C128" s="42"/>
      <c r="D128" s="42"/>
      <c r="E128" s="44"/>
      <c r="F128" s="44"/>
      <c r="G128" s="41"/>
      <c r="H128" s="44"/>
      <c r="I128" s="44"/>
    </row>
    <row r="129" spans="1:9" x14ac:dyDescent="0.3">
      <c r="A129" s="40"/>
      <c r="B129" s="41"/>
      <c r="C129" s="42"/>
      <c r="D129" s="42"/>
      <c r="E129" s="44"/>
      <c r="F129" s="44"/>
      <c r="G129" s="41"/>
      <c r="H129" s="44"/>
      <c r="I129" s="44"/>
    </row>
    <row r="130" spans="1:9" x14ac:dyDescent="0.3">
      <c r="A130" s="40"/>
      <c r="B130" s="41"/>
      <c r="C130" s="42"/>
      <c r="D130" s="42"/>
      <c r="E130" s="44"/>
      <c r="F130" s="44"/>
      <c r="G130" s="41"/>
      <c r="H130" s="44"/>
      <c r="I130" s="44"/>
    </row>
    <row r="131" spans="1:9" x14ac:dyDescent="0.3">
      <c r="A131" s="40"/>
      <c r="B131" s="41"/>
      <c r="C131" s="42"/>
      <c r="D131" s="42"/>
      <c r="E131" s="44"/>
      <c r="F131" s="44"/>
      <c r="G131" s="41"/>
      <c r="H131" s="44"/>
      <c r="I131" s="44"/>
    </row>
    <row r="132" spans="1:9" x14ac:dyDescent="0.3">
      <c r="A132" s="40"/>
      <c r="B132" s="41"/>
      <c r="C132" s="42"/>
      <c r="G132" s="45"/>
    </row>
    <row r="133" spans="1:9" x14ac:dyDescent="0.3">
      <c r="A133" s="40"/>
      <c r="B133" s="41"/>
      <c r="C133" s="42"/>
      <c r="G133" s="45"/>
    </row>
    <row r="134" spans="1:9" x14ac:dyDescent="0.3">
      <c r="A134" s="40"/>
      <c r="B134" s="41"/>
      <c r="C134" s="42"/>
      <c r="G134" s="45"/>
    </row>
    <row r="135" spans="1:9" x14ac:dyDescent="0.3">
      <c r="A135" s="40"/>
      <c r="B135" s="41"/>
      <c r="C135" s="42"/>
      <c r="G135" s="45"/>
    </row>
    <row r="136" spans="1:9" x14ac:dyDescent="0.3">
      <c r="A136" s="40"/>
      <c r="B136" s="41"/>
      <c r="C136" s="42"/>
      <c r="G136" s="45"/>
    </row>
    <row r="137" spans="1:9" x14ac:dyDescent="0.3">
      <c r="A137" s="40"/>
      <c r="B137" s="41"/>
      <c r="C137" s="42"/>
      <c r="G137" s="45"/>
    </row>
    <row r="138" spans="1:9" x14ac:dyDescent="0.3">
      <c r="A138" s="40"/>
      <c r="B138" s="41"/>
      <c r="C138" s="42"/>
      <c r="G138" s="45"/>
    </row>
    <row r="139" spans="1:9" x14ac:dyDescent="0.3">
      <c r="A139" s="40"/>
      <c r="B139" s="41"/>
      <c r="C139" s="42"/>
      <c r="G139" s="45"/>
    </row>
    <row r="140" spans="1:9" x14ac:dyDescent="0.3">
      <c r="A140" s="40"/>
      <c r="B140" s="41"/>
      <c r="C140" s="42"/>
      <c r="G140" s="45"/>
    </row>
    <row r="141" spans="1:9" x14ac:dyDescent="0.3">
      <c r="A141" s="40"/>
      <c r="B141" s="41"/>
      <c r="C141" s="42"/>
      <c r="G141" s="45"/>
    </row>
    <row r="142" spans="1:9" x14ac:dyDescent="0.3">
      <c r="A142" s="40"/>
      <c r="B142" s="41"/>
      <c r="C142" s="42"/>
      <c r="G142" s="45"/>
    </row>
    <row r="143" spans="1:9" x14ac:dyDescent="0.3">
      <c r="A143" s="40"/>
      <c r="B143" s="41"/>
      <c r="C143" s="42"/>
      <c r="G143" s="45"/>
    </row>
    <row r="144" spans="1:9" x14ac:dyDescent="0.3">
      <c r="A144" s="40"/>
      <c r="B144" s="41"/>
      <c r="C144" s="42"/>
      <c r="G144" s="45"/>
    </row>
    <row r="145" spans="1:7" x14ac:dyDescent="0.3">
      <c r="A145" s="40"/>
      <c r="B145" s="41"/>
      <c r="C145" s="42"/>
      <c r="G145" s="45"/>
    </row>
    <row r="146" spans="1:7" x14ac:dyDescent="0.3">
      <c r="A146" s="40"/>
      <c r="B146" s="41"/>
      <c r="C146" s="42"/>
      <c r="G146" s="45"/>
    </row>
    <row r="147" spans="1:7" x14ac:dyDescent="0.3">
      <c r="A147" s="40"/>
      <c r="B147" s="41"/>
      <c r="C147" s="42"/>
      <c r="G147" s="45"/>
    </row>
    <row r="148" spans="1:7" x14ac:dyDescent="0.3">
      <c r="A148" s="40"/>
      <c r="B148" s="41"/>
      <c r="C148" s="42"/>
      <c r="G148" s="45"/>
    </row>
    <row r="149" spans="1:7" x14ac:dyDescent="0.3">
      <c r="A149" s="40"/>
      <c r="B149" s="41"/>
      <c r="C149" s="42"/>
      <c r="G149" s="45"/>
    </row>
    <row r="150" spans="1:7" x14ac:dyDescent="0.3">
      <c r="A150" s="40"/>
      <c r="B150" s="41"/>
      <c r="C150" s="42"/>
      <c r="G150" s="45"/>
    </row>
    <row r="151" spans="1:7" x14ac:dyDescent="0.3">
      <c r="A151" s="40"/>
      <c r="B151" s="41"/>
      <c r="C151" s="42"/>
      <c r="G151" s="45"/>
    </row>
    <row r="152" spans="1:7" x14ac:dyDescent="0.3">
      <c r="A152" s="40"/>
      <c r="B152" s="41"/>
      <c r="C152" s="42"/>
      <c r="G152" s="45"/>
    </row>
    <row r="153" spans="1:7" x14ac:dyDescent="0.3">
      <c r="A153" s="40"/>
      <c r="B153" s="41"/>
      <c r="C153" s="42"/>
      <c r="G153" s="45"/>
    </row>
    <row r="154" spans="1:7" x14ac:dyDescent="0.3">
      <c r="A154" s="40"/>
      <c r="B154" s="41"/>
      <c r="C154" s="42"/>
      <c r="G154" s="45"/>
    </row>
    <row r="155" spans="1:7" x14ac:dyDescent="0.3">
      <c r="A155" s="40"/>
      <c r="B155" s="41"/>
      <c r="C155" s="42"/>
      <c r="G155" s="45"/>
    </row>
    <row r="156" spans="1:7" x14ac:dyDescent="0.3">
      <c r="A156" s="40"/>
      <c r="B156" s="41"/>
      <c r="C156" s="42"/>
      <c r="G156" s="45"/>
    </row>
    <row r="157" spans="1:7" x14ac:dyDescent="0.3">
      <c r="A157" s="40"/>
      <c r="B157" s="41"/>
      <c r="C157" s="42"/>
      <c r="G157" s="45"/>
    </row>
    <row r="158" spans="1:7" x14ac:dyDescent="0.3">
      <c r="A158" s="40"/>
      <c r="B158" s="41"/>
      <c r="C158" s="42"/>
      <c r="G158" s="45"/>
    </row>
    <row r="159" spans="1:7" x14ac:dyDescent="0.3">
      <c r="A159" s="40"/>
      <c r="B159" s="41"/>
      <c r="C159" s="42"/>
      <c r="G159" s="45"/>
    </row>
    <row r="160" spans="1:7" x14ac:dyDescent="0.3">
      <c r="A160" s="40"/>
      <c r="B160" s="41"/>
      <c r="C160" s="42"/>
      <c r="G160" s="45"/>
    </row>
    <row r="161" spans="1:7" x14ac:dyDescent="0.3">
      <c r="A161" s="40"/>
      <c r="B161" s="41"/>
      <c r="C161" s="42"/>
      <c r="G161" s="45"/>
    </row>
    <row r="162" spans="1:7" x14ac:dyDescent="0.3">
      <c r="A162" s="40"/>
      <c r="B162" s="41"/>
      <c r="C162" s="42"/>
      <c r="G162" s="45"/>
    </row>
    <row r="163" spans="1:7" x14ac:dyDescent="0.3">
      <c r="A163" s="40"/>
      <c r="B163" s="41"/>
      <c r="C163" s="42"/>
      <c r="G163" s="45"/>
    </row>
    <row r="164" spans="1:7" x14ac:dyDescent="0.3">
      <c r="A164" s="40"/>
      <c r="B164" s="41"/>
      <c r="C164" s="42"/>
      <c r="G164" s="45"/>
    </row>
    <row r="165" spans="1:7" x14ac:dyDescent="0.3">
      <c r="A165" s="40"/>
      <c r="B165" s="41"/>
      <c r="C165" s="42"/>
      <c r="G165" s="45"/>
    </row>
    <row r="166" spans="1:7" x14ac:dyDescent="0.3">
      <c r="A166" s="40"/>
      <c r="B166" s="41"/>
      <c r="C166" s="42"/>
      <c r="G166" s="45"/>
    </row>
    <row r="167" spans="1:7" x14ac:dyDescent="0.3">
      <c r="A167" s="40"/>
      <c r="B167" s="41"/>
      <c r="C167" s="42"/>
      <c r="G167" s="45"/>
    </row>
    <row r="168" spans="1:7" x14ac:dyDescent="0.3">
      <c r="A168" s="40"/>
      <c r="B168" s="41"/>
      <c r="C168" s="42"/>
      <c r="G168" s="45"/>
    </row>
    <row r="169" spans="1:7" x14ac:dyDescent="0.3">
      <c r="A169" s="40"/>
      <c r="B169" s="41"/>
      <c r="C169" s="42"/>
      <c r="G169" s="45"/>
    </row>
    <row r="170" spans="1:7" x14ac:dyDescent="0.3">
      <c r="A170" s="40"/>
      <c r="B170" s="41"/>
      <c r="C170" s="42"/>
      <c r="G170" s="45"/>
    </row>
    <row r="171" spans="1:7" x14ac:dyDescent="0.3">
      <c r="A171" s="40"/>
      <c r="B171" s="41"/>
      <c r="C171" s="42"/>
      <c r="G171" s="45"/>
    </row>
    <row r="172" spans="1:7" x14ac:dyDescent="0.3">
      <c r="A172" s="40"/>
      <c r="B172" s="41"/>
      <c r="C172" s="42"/>
      <c r="G172" s="45"/>
    </row>
    <row r="173" spans="1:7" x14ac:dyDescent="0.3">
      <c r="A173" s="40"/>
      <c r="B173" s="41"/>
      <c r="C173" s="42"/>
      <c r="G173" s="45"/>
    </row>
    <row r="174" spans="1:7" x14ac:dyDescent="0.3">
      <c r="A174" s="40"/>
      <c r="B174" s="41"/>
      <c r="C174" s="42"/>
      <c r="G174" s="45"/>
    </row>
    <row r="175" spans="1:7" x14ac:dyDescent="0.3">
      <c r="A175" s="40"/>
      <c r="B175" s="41"/>
      <c r="C175" s="42"/>
      <c r="G175" s="45"/>
    </row>
    <row r="176" spans="1:7" x14ac:dyDescent="0.3">
      <c r="A176" s="40"/>
      <c r="B176" s="41"/>
      <c r="C176" s="42"/>
      <c r="G176" s="45"/>
    </row>
    <row r="177" spans="1:7" x14ac:dyDescent="0.3">
      <c r="A177" s="40"/>
      <c r="B177" s="41"/>
      <c r="C177" s="42"/>
      <c r="G177" s="45"/>
    </row>
    <row r="178" spans="1:7" x14ac:dyDescent="0.3">
      <c r="A178" s="40"/>
      <c r="B178" s="41"/>
      <c r="C178" s="42"/>
      <c r="G178" s="45"/>
    </row>
    <row r="179" spans="1:7" x14ac:dyDescent="0.3">
      <c r="A179" s="40"/>
      <c r="B179" s="41"/>
      <c r="C179" s="42"/>
      <c r="G179" s="45"/>
    </row>
    <row r="180" spans="1:7" x14ac:dyDescent="0.3">
      <c r="A180" s="40"/>
      <c r="B180" s="41"/>
      <c r="C180" s="42"/>
      <c r="G180" s="45"/>
    </row>
    <row r="181" spans="1:7" x14ac:dyDescent="0.3">
      <c r="A181" s="40"/>
      <c r="B181" s="41"/>
      <c r="C181" s="42"/>
      <c r="G181" s="45"/>
    </row>
    <row r="182" spans="1:7" x14ac:dyDescent="0.3">
      <c r="A182" s="40"/>
      <c r="B182" s="41"/>
      <c r="C182" s="42"/>
      <c r="G182" s="45"/>
    </row>
    <row r="183" spans="1:7" x14ac:dyDescent="0.3">
      <c r="A183" s="40"/>
      <c r="B183" s="41"/>
      <c r="C183" s="42"/>
      <c r="G183" s="45"/>
    </row>
    <row r="184" spans="1:7" x14ac:dyDescent="0.3">
      <c r="A184" s="40"/>
      <c r="B184" s="41"/>
      <c r="C184" s="42"/>
      <c r="G184" s="45"/>
    </row>
    <row r="185" spans="1:7" x14ac:dyDescent="0.3">
      <c r="A185" s="40"/>
      <c r="B185" s="41"/>
      <c r="C185" s="42"/>
      <c r="G185" s="45"/>
    </row>
    <row r="186" spans="1:7" x14ac:dyDescent="0.3">
      <c r="A186" s="40"/>
      <c r="B186" s="41"/>
      <c r="C186" s="42"/>
      <c r="G186" s="45"/>
    </row>
    <row r="187" spans="1:7" x14ac:dyDescent="0.3">
      <c r="A187" s="40"/>
      <c r="B187" s="41"/>
      <c r="C187" s="42"/>
      <c r="G187" s="45"/>
    </row>
    <row r="188" spans="1:7" x14ac:dyDescent="0.3">
      <c r="A188" s="40"/>
      <c r="B188" s="41"/>
      <c r="C188" s="42"/>
      <c r="G188" s="45"/>
    </row>
    <row r="189" spans="1:7" x14ac:dyDescent="0.3">
      <c r="A189" s="40"/>
      <c r="B189" s="41"/>
      <c r="C189" s="42"/>
      <c r="G189" s="45"/>
    </row>
    <row r="190" spans="1:7" x14ac:dyDescent="0.3">
      <c r="A190" s="40"/>
      <c r="B190" s="41"/>
      <c r="C190" s="42"/>
      <c r="G190" s="45"/>
    </row>
    <row r="191" spans="1:7" x14ac:dyDescent="0.3">
      <c r="A191" s="40"/>
      <c r="B191" s="41"/>
      <c r="C191" s="42"/>
      <c r="G191" s="45"/>
    </row>
    <row r="192" spans="1:7" x14ac:dyDescent="0.3">
      <c r="A192" s="40"/>
      <c r="B192" s="41"/>
      <c r="C192" s="42"/>
      <c r="G192" s="45"/>
    </row>
    <row r="193" spans="1:7" x14ac:dyDescent="0.3">
      <c r="A193" s="40"/>
      <c r="B193" s="41"/>
      <c r="C193" s="42"/>
      <c r="G193" s="45"/>
    </row>
    <row r="194" spans="1:7" x14ac:dyDescent="0.3">
      <c r="A194" s="40"/>
      <c r="B194" s="41"/>
      <c r="C194" s="42"/>
      <c r="G194" s="45"/>
    </row>
    <row r="195" spans="1:7" x14ac:dyDescent="0.3">
      <c r="A195" s="40"/>
      <c r="B195" s="41"/>
      <c r="C195" s="42"/>
      <c r="G195" s="45"/>
    </row>
    <row r="196" spans="1:7" x14ac:dyDescent="0.3">
      <c r="A196" s="40"/>
      <c r="B196" s="41"/>
      <c r="C196" s="42"/>
      <c r="G196" s="45"/>
    </row>
    <row r="197" spans="1:7" x14ac:dyDescent="0.3">
      <c r="A197" s="40"/>
      <c r="B197" s="41"/>
      <c r="C197" s="42"/>
      <c r="G197" s="45"/>
    </row>
    <row r="198" spans="1:7" x14ac:dyDescent="0.3">
      <c r="A198" s="40"/>
      <c r="B198" s="41"/>
      <c r="C198" s="42"/>
      <c r="G198" s="45"/>
    </row>
    <row r="199" spans="1:7" x14ac:dyDescent="0.3">
      <c r="A199" s="40"/>
      <c r="B199" s="41"/>
      <c r="C199" s="42"/>
      <c r="G199" s="45"/>
    </row>
    <row r="200" spans="1:7" x14ac:dyDescent="0.3">
      <c r="A200" s="40"/>
      <c r="B200" s="41"/>
      <c r="C200" s="42"/>
      <c r="G200" s="45"/>
    </row>
    <row r="201" spans="1:7" x14ac:dyDescent="0.3">
      <c r="A201" s="40"/>
      <c r="B201" s="41"/>
      <c r="C201" s="42"/>
      <c r="G201" s="45"/>
    </row>
    <row r="202" spans="1:7" x14ac:dyDescent="0.3">
      <c r="A202" s="40"/>
      <c r="B202" s="41"/>
      <c r="C202" s="42"/>
      <c r="G202" s="45"/>
    </row>
    <row r="203" spans="1:7" x14ac:dyDescent="0.3">
      <c r="A203" s="40"/>
      <c r="B203" s="41"/>
      <c r="C203" s="42"/>
      <c r="G203" s="45"/>
    </row>
    <row r="204" spans="1:7" x14ac:dyDescent="0.3">
      <c r="A204" s="40"/>
      <c r="B204" s="41"/>
      <c r="C204" s="42"/>
      <c r="G204" s="45"/>
    </row>
    <row r="205" spans="1:7" x14ac:dyDescent="0.3">
      <c r="A205" s="40"/>
      <c r="B205" s="41"/>
      <c r="C205" s="42"/>
      <c r="G205" s="45"/>
    </row>
    <row r="206" spans="1:7" x14ac:dyDescent="0.3">
      <c r="A206" s="40"/>
      <c r="B206" s="41"/>
      <c r="C206" s="42"/>
      <c r="G206" s="45"/>
    </row>
    <row r="207" spans="1:7" x14ac:dyDescent="0.3">
      <c r="A207" s="40"/>
      <c r="B207" s="41"/>
      <c r="C207" s="42"/>
      <c r="G207" s="45"/>
    </row>
    <row r="208" spans="1:7" x14ac:dyDescent="0.3">
      <c r="A208" s="40"/>
      <c r="B208" s="41"/>
      <c r="C208" s="42"/>
      <c r="G208" s="45"/>
    </row>
    <row r="209" spans="1:7" x14ac:dyDescent="0.3">
      <c r="A209" s="40"/>
      <c r="B209" s="41"/>
      <c r="C209" s="42"/>
      <c r="G209" s="45"/>
    </row>
    <row r="210" spans="1:7" x14ac:dyDescent="0.3">
      <c r="A210" s="40"/>
      <c r="B210" s="41"/>
      <c r="C210" s="42"/>
      <c r="G210" s="45"/>
    </row>
    <row r="211" spans="1:7" x14ac:dyDescent="0.3">
      <c r="A211" s="40"/>
      <c r="B211" s="41"/>
      <c r="C211" s="42"/>
      <c r="G211" s="45"/>
    </row>
    <row r="212" spans="1:7" x14ac:dyDescent="0.3">
      <c r="A212" s="40"/>
      <c r="B212" s="41"/>
      <c r="C212" s="42"/>
      <c r="G212" s="45"/>
    </row>
    <row r="213" spans="1:7" x14ac:dyDescent="0.3">
      <c r="A213" s="40"/>
      <c r="B213" s="41"/>
      <c r="C213" s="42"/>
      <c r="G213" s="45"/>
    </row>
    <row r="214" spans="1:7" x14ac:dyDescent="0.3">
      <c r="A214" s="40"/>
      <c r="B214" s="41"/>
      <c r="C214" s="42"/>
      <c r="G214" s="45"/>
    </row>
    <row r="215" spans="1:7" x14ac:dyDescent="0.3">
      <c r="A215" s="40"/>
      <c r="B215" s="41"/>
      <c r="C215" s="42"/>
      <c r="G215" s="45"/>
    </row>
    <row r="216" spans="1:7" x14ac:dyDescent="0.3">
      <c r="A216" s="40"/>
      <c r="B216" s="41"/>
      <c r="C216" s="42"/>
      <c r="G216" s="45"/>
    </row>
    <row r="217" spans="1:7" x14ac:dyDescent="0.3">
      <c r="A217" s="40"/>
      <c r="B217" s="41"/>
      <c r="C217" s="42"/>
      <c r="G217" s="45"/>
    </row>
    <row r="218" spans="1:7" x14ac:dyDescent="0.3">
      <c r="A218" s="40"/>
      <c r="B218" s="41"/>
      <c r="C218" s="42"/>
      <c r="G218" s="45"/>
    </row>
    <row r="219" spans="1:7" x14ac:dyDescent="0.3">
      <c r="A219" s="40"/>
      <c r="B219" s="41"/>
      <c r="C219" s="42"/>
      <c r="G219" s="45"/>
    </row>
    <row r="220" spans="1:7" x14ac:dyDescent="0.3">
      <c r="A220" s="40"/>
      <c r="B220" s="41"/>
      <c r="C220" s="42"/>
      <c r="G220" s="45"/>
    </row>
    <row r="221" spans="1:7" x14ac:dyDescent="0.3">
      <c r="A221" s="40"/>
      <c r="B221" s="41"/>
      <c r="C221" s="42"/>
      <c r="G221" s="45"/>
    </row>
    <row r="222" spans="1:7" x14ac:dyDescent="0.3">
      <c r="A222" s="40"/>
      <c r="B222" s="41"/>
      <c r="C222" s="42"/>
      <c r="G222" s="45"/>
    </row>
    <row r="223" spans="1:7" x14ac:dyDescent="0.3">
      <c r="A223" s="40"/>
      <c r="B223" s="41"/>
      <c r="C223" s="42"/>
      <c r="G223" s="45"/>
    </row>
    <row r="224" spans="1:7" x14ac:dyDescent="0.3">
      <c r="A224" s="40"/>
      <c r="B224" s="41"/>
      <c r="C224" s="42"/>
      <c r="G224" s="45"/>
    </row>
    <row r="225" spans="1:7" x14ac:dyDescent="0.3">
      <c r="A225" s="40"/>
      <c r="B225" s="41"/>
      <c r="C225" s="42"/>
      <c r="G225" s="45"/>
    </row>
    <row r="226" spans="1:7" x14ac:dyDescent="0.3">
      <c r="A226" s="40"/>
      <c r="B226" s="41"/>
      <c r="C226" s="42"/>
      <c r="G226" s="45"/>
    </row>
    <row r="227" spans="1:7" x14ac:dyDescent="0.3">
      <c r="A227" s="40"/>
      <c r="B227" s="41"/>
      <c r="C227" s="42"/>
      <c r="G227" s="45"/>
    </row>
    <row r="228" spans="1:7" x14ac:dyDescent="0.3">
      <c r="A228" s="40"/>
      <c r="B228" s="41"/>
      <c r="C228" s="42"/>
      <c r="G228" s="45"/>
    </row>
    <row r="229" spans="1:7" x14ac:dyDescent="0.3">
      <c r="A229" s="40"/>
      <c r="B229" s="41"/>
      <c r="C229" s="42"/>
      <c r="G229" s="45"/>
    </row>
    <row r="230" spans="1:7" x14ac:dyDescent="0.3">
      <c r="A230" s="40"/>
      <c r="B230" s="41"/>
      <c r="C230" s="42"/>
      <c r="G230" s="45"/>
    </row>
    <row r="231" spans="1:7" x14ac:dyDescent="0.3">
      <c r="A231" s="40"/>
      <c r="B231" s="41"/>
      <c r="C231" s="42"/>
      <c r="G231" s="45"/>
    </row>
    <row r="232" spans="1:7" x14ac:dyDescent="0.3">
      <c r="A232" s="40"/>
      <c r="B232" s="41"/>
      <c r="C232" s="42"/>
      <c r="G232" s="45"/>
    </row>
    <row r="233" spans="1:7" x14ac:dyDescent="0.3">
      <c r="A233" s="40"/>
      <c r="B233" s="41"/>
      <c r="C233" s="42"/>
      <c r="G233" s="45"/>
    </row>
    <row r="234" spans="1:7" x14ac:dyDescent="0.3">
      <c r="A234" s="40"/>
      <c r="B234" s="41"/>
      <c r="C234" s="42"/>
      <c r="G234" s="45"/>
    </row>
    <row r="235" spans="1:7" x14ac:dyDescent="0.3">
      <c r="A235" s="40"/>
      <c r="B235" s="41"/>
      <c r="C235" s="42"/>
      <c r="G235" s="45"/>
    </row>
    <row r="236" spans="1:7" x14ac:dyDescent="0.3">
      <c r="A236" s="40"/>
      <c r="B236" s="41"/>
      <c r="C236" s="42"/>
      <c r="G236" s="45"/>
    </row>
    <row r="237" spans="1:7" x14ac:dyDescent="0.3">
      <c r="A237" s="40"/>
      <c r="B237" s="41"/>
      <c r="C237" s="42"/>
      <c r="G237" s="45"/>
    </row>
    <row r="238" spans="1:7" x14ac:dyDescent="0.3">
      <c r="A238" s="40"/>
      <c r="B238" s="41"/>
      <c r="C238" s="42"/>
      <c r="G238" s="45"/>
    </row>
    <row r="239" spans="1:7" x14ac:dyDescent="0.3">
      <c r="A239" s="40"/>
      <c r="B239" s="41"/>
      <c r="C239" s="42"/>
      <c r="G239" s="45"/>
    </row>
    <row r="240" spans="1:7" x14ac:dyDescent="0.3">
      <c r="A240" s="40"/>
      <c r="B240" s="41"/>
      <c r="C240" s="42"/>
      <c r="G240" s="45"/>
    </row>
    <row r="241" spans="1:7" x14ac:dyDescent="0.3">
      <c r="A241" s="40"/>
      <c r="B241" s="41"/>
      <c r="C241" s="42"/>
      <c r="G241" s="45"/>
    </row>
    <row r="242" spans="1:7" x14ac:dyDescent="0.3">
      <c r="A242" s="40"/>
      <c r="B242" s="41"/>
      <c r="C242" s="42"/>
      <c r="G242" s="45"/>
    </row>
    <row r="243" spans="1:7" x14ac:dyDescent="0.3">
      <c r="A243" s="40"/>
      <c r="B243" s="41"/>
      <c r="C243" s="42"/>
      <c r="G243" s="45"/>
    </row>
    <row r="244" spans="1:7" x14ac:dyDescent="0.3">
      <c r="A244" s="40"/>
      <c r="B244" s="41"/>
      <c r="C244" s="42"/>
      <c r="G244" s="45"/>
    </row>
    <row r="245" spans="1:7" x14ac:dyDescent="0.3">
      <c r="A245" s="40"/>
      <c r="B245" s="41"/>
      <c r="C245" s="42"/>
      <c r="G245" s="45"/>
    </row>
    <row r="246" spans="1:7" x14ac:dyDescent="0.3">
      <c r="A246" s="40"/>
      <c r="B246" s="41"/>
      <c r="C246" s="42"/>
      <c r="G246" s="45"/>
    </row>
    <row r="247" spans="1:7" x14ac:dyDescent="0.3">
      <c r="A247" s="40"/>
      <c r="B247" s="41"/>
      <c r="C247" s="42"/>
      <c r="G247" s="45"/>
    </row>
    <row r="248" spans="1:7" x14ac:dyDescent="0.3">
      <c r="A248" s="40"/>
      <c r="B248" s="41"/>
      <c r="C248" s="42"/>
      <c r="G248" s="45"/>
    </row>
    <row r="249" spans="1:7" x14ac:dyDescent="0.3">
      <c r="A249" s="40"/>
      <c r="B249" s="41"/>
      <c r="C249" s="42"/>
      <c r="G249" s="45"/>
    </row>
    <row r="250" spans="1:7" x14ac:dyDescent="0.3">
      <c r="A250" s="40"/>
      <c r="B250" s="41"/>
      <c r="C250" s="42"/>
      <c r="G250" s="45"/>
    </row>
    <row r="251" spans="1:7" x14ac:dyDescent="0.3">
      <c r="A251" s="40"/>
      <c r="B251" s="41"/>
      <c r="C251" s="42"/>
      <c r="G251" s="45"/>
    </row>
    <row r="252" spans="1:7" x14ac:dyDescent="0.3">
      <c r="A252" s="40"/>
      <c r="B252" s="41"/>
      <c r="C252" s="42"/>
      <c r="G252" s="45"/>
    </row>
    <row r="253" spans="1:7" x14ac:dyDescent="0.3">
      <c r="A253" s="40"/>
      <c r="B253" s="41"/>
      <c r="C253" s="42"/>
      <c r="G253" s="45"/>
    </row>
    <row r="254" spans="1:7" x14ac:dyDescent="0.3">
      <c r="A254" s="40"/>
      <c r="B254" s="41"/>
      <c r="C254" s="42"/>
      <c r="G254" s="45"/>
    </row>
    <row r="255" spans="1:7" x14ac:dyDescent="0.3">
      <c r="A255" s="40"/>
      <c r="B255" s="41"/>
      <c r="C255" s="42"/>
      <c r="G255" s="45"/>
    </row>
    <row r="256" spans="1:7" x14ac:dyDescent="0.3">
      <c r="A256" s="40"/>
      <c r="B256" s="41"/>
      <c r="C256" s="42"/>
      <c r="G256" s="45"/>
    </row>
    <row r="257" spans="1:7" x14ac:dyDescent="0.3">
      <c r="A257" s="40"/>
      <c r="B257" s="41"/>
      <c r="C257" s="42"/>
      <c r="G257" s="45"/>
    </row>
    <row r="258" spans="1:7" x14ac:dyDescent="0.3">
      <c r="A258" s="40"/>
      <c r="B258" s="41"/>
      <c r="C258" s="42"/>
      <c r="G258" s="45"/>
    </row>
    <row r="259" spans="1:7" x14ac:dyDescent="0.3">
      <c r="A259" s="40"/>
      <c r="B259" s="41"/>
      <c r="C259" s="42"/>
      <c r="G259" s="45"/>
    </row>
    <row r="260" spans="1:7" x14ac:dyDescent="0.3">
      <c r="A260" s="40"/>
      <c r="B260" s="41"/>
      <c r="C260" s="42"/>
      <c r="G260" s="45"/>
    </row>
    <row r="261" spans="1:7" x14ac:dyDescent="0.3">
      <c r="A261" s="40"/>
      <c r="B261" s="41"/>
      <c r="C261" s="42"/>
      <c r="G261" s="45"/>
    </row>
    <row r="262" spans="1:7" x14ac:dyDescent="0.3">
      <c r="A262" s="40"/>
      <c r="B262" s="41"/>
      <c r="C262" s="42"/>
      <c r="G262" s="45"/>
    </row>
    <row r="263" spans="1:7" x14ac:dyDescent="0.3">
      <c r="A263" s="40"/>
      <c r="B263" s="41"/>
      <c r="C263" s="42"/>
      <c r="G263" s="45"/>
    </row>
    <row r="264" spans="1:7" x14ac:dyDescent="0.3">
      <c r="A264" s="40"/>
      <c r="B264" s="41"/>
      <c r="C264" s="42"/>
      <c r="G264" s="45"/>
    </row>
    <row r="265" spans="1:7" x14ac:dyDescent="0.3">
      <c r="A265" s="40"/>
      <c r="B265" s="41"/>
      <c r="C265" s="42"/>
      <c r="G265" s="45"/>
    </row>
    <row r="266" spans="1:7" x14ac:dyDescent="0.3">
      <c r="A266" s="40"/>
      <c r="B266" s="41"/>
      <c r="C266" s="42"/>
      <c r="G266" s="45"/>
    </row>
    <row r="267" spans="1:7" x14ac:dyDescent="0.3">
      <c r="A267" s="40"/>
      <c r="B267" s="41"/>
      <c r="C267" s="42"/>
      <c r="G267" s="45"/>
    </row>
    <row r="268" spans="1:7" x14ac:dyDescent="0.3">
      <c r="A268" s="40"/>
      <c r="B268" s="41"/>
      <c r="C268" s="42"/>
      <c r="G268" s="45"/>
    </row>
    <row r="269" spans="1:7" x14ac:dyDescent="0.3">
      <c r="A269" s="40"/>
      <c r="B269" s="41"/>
      <c r="C269" s="42"/>
      <c r="G269" s="45"/>
    </row>
    <row r="270" spans="1:7" x14ac:dyDescent="0.3">
      <c r="A270" s="40"/>
      <c r="B270" s="41"/>
      <c r="C270" s="42"/>
      <c r="G270" s="45"/>
    </row>
    <row r="271" spans="1:7" x14ac:dyDescent="0.3">
      <c r="A271" s="40"/>
      <c r="B271" s="41"/>
      <c r="C271" s="42"/>
      <c r="G271" s="45"/>
    </row>
    <row r="272" spans="1:7" x14ac:dyDescent="0.3">
      <c r="A272" s="40"/>
      <c r="B272" s="41"/>
      <c r="C272" s="42"/>
      <c r="G272" s="45"/>
    </row>
    <row r="273" spans="1:7" x14ac:dyDescent="0.3">
      <c r="A273" s="40"/>
      <c r="B273" s="41"/>
      <c r="C273" s="42"/>
      <c r="G273" s="45"/>
    </row>
    <row r="274" spans="1:7" x14ac:dyDescent="0.3">
      <c r="A274" s="40"/>
      <c r="B274" s="41"/>
      <c r="C274" s="42"/>
      <c r="G274" s="45"/>
    </row>
    <row r="275" spans="1:7" x14ac:dyDescent="0.3">
      <c r="A275" s="40"/>
      <c r="B275" s="41"/>
      <c r="C275" s="42"/>
      <c r="G275" s="45"/>
    </row>
    <row r="276" spans="1:7" x14ac:dyDescent="0.3">
      <c r="A276" s="40"/>
      <c r="B276" s="41"/>
      <c r="C276" s="42"/>
      <c r="G276" s="45"/>
    </row>
    <row r="277" spans="1:7" x14ac:dyDescent="0.3">
      <c r="A277" s="40"/>
      <c r="B277" s="41"/>
      <c r="C277" s="42"/>
      <c r="G277" s="45"/>
    </row>
    <row r="278" spans="1:7" x14ac:dyDescent="0.3">
      <c r="A278" s="40"/>
      <c r="B278" s="41"/>
      <c r="C278" s="42"/>
      <c r="G278" s="45"/>
    </row>
    <row r="279" spans="1:7" x14ac:dyDescent="0.3">
      <c r="A279" s="40"/>
      <c r="B279" s="41"/>
      <c r="C279" s="42"/>
      <c r="G279" s="45"/>
    </row>
    <row r="280" spans="1:7" x14ac:dyDescent="0.3">
      <c r="A280" s="40"/>
      <c r="B280" s="41"/>
      <c r="C280" s="42"/>
      <c r="G280" s="45"/>
    </row>
    <row r="281" spans="1:7" x14ac:dyDescent="0.3">
      <c r="A281" s="40"/>
      <c r="B281" s="41"/>
      <c r="C281" s="42"/>
      <c r="G281" s="45"/>
    </row>
    <row r="282" spans="1:7" x14ac:dyDescent="0.3">
      <c r="A282" s="40"/>
      <c r="B282" s="41"/>
      <c r="C282" s="42"/>
      <c r="G282" s="45"/>
    </row>
    <row r="283" spans="1:7" x14ac:dyDescent="0.3">
      <c r="A283" s="40"/>
      <c r="B283" s="41"/>
      <c r="C283" s="42"/>
      <c r="G283" s="45"/>
    </row>
    <row r="284" spans="1:7" x14ac:dyDescent="0.3">
      <c r="A284" s="40"/>
      <c r="B284" s="41"/>
      <c r="C284" s="42"/>
      <c r="G284" s="45"/>
    </row>
    <row r="285" spans="1:7" x14ac:dyDescent="0.3">
      <c r="A285" s="40"/>
      <c r="B285" s="41"/>
      <c r="C285" s="42"/>
      <c r="G285" s="45"/>
    </row>
    <row r="286" spans="1:7" x14ac:dyDescent="0.3">
      <c r="A286" s="40"/>
      <c r="B286" s="41"/>
      <c r="C286" s="42"/>
      <c r="G286" s="45"/>
    </row>
    <row r="287" spans="1:7" x14ac:dyDescent="0.3">
      <c r="A287" s="40"/>
      <c r="B287" s="41"/>
      <c r="C287" s="42"/>
      <c r="G287" s="45"/>
    </row>
    <row r="288" spans="1:7" x14ac:dyDescent="0.3">
      <c r="A288" s="40"/>
      <c r="B288" s="41"/>
      <c r="C288" s="42"/>
      <c r="G288" s="45"/>
    </row>
    <row r="289" spans="1:7" x14ac:dyDescent="0.3">
      <c r="A289" s="40"/>
      <c r="B289" s="41"/>
      <c r="C289" s="42"/>
      <c r="G289" s="45"/>
    </row>
    <row r="290" spans="1:7" x14ac:dyDescent="0.3">
      <c r="A290" s="40"/>
      <c r="B290" s="41"/>
      <c r="C290" s="42"/>
      <c r="G290" s="45"/>
    </row>
    <row r="291" spans="1:7" x14ac:dyDescent="0.3">
      <c r="A291" s="40"/>
      <c r="B291" s="41"/>
      <c r="C291" s="42"/>
      <c r="G291" s="45"/>
    </row>
    <row r="292" spans="1:7" x14ac:dyDescent="0.3">
      <c r="A292" s="40"/>
      <c r="B292" s="41"/>
      <c r="C292" s="42"/>
      <c r="G292" s="45"/>
    </row>
    <row r="293" spans="1:7" x14ac:dyDescent="0.3">
      <c r="A293" s="40"/>
      <c r="B293" s="41"/>
      <c r="C293" s="42"/>
      <c r="G293" s="45"/>
    </row>
    <row r="294" spans="1:7" x14ac:dyDescent="0.3">
      <c r="A294" s="40"/>
      <c r="B294" s="41"/>
      <c r="C294" s="42"/>
      <c r="G294" s="45"/>
    </row>
    <row r="295" spans="1:7" x14ac:dyDescent="0.3">
      <c r="A295" s="40"/>
      <c r="B295" s="41"/>
      <c r="C295" s="42"/>
      <c r="G295" s="45"/>
    </row>
    <row r="296" spans="1:7" x14ac:dyDescent="0.3">
      <c r="A296" s="40"/>
      <c r="B296" s="41"/>
      <c r="C296" s="42"/>
      <c r="G296" s="45"/>
    </row>
    <row r="297" spans="1:7" x14ac:dyDescent="0.3">
      <c r="A297" s="40"/>
      <c r="B297" s="41"/>
      <c r="C297" s="42"/>
      <c r="G297" s="45"/>
    </row>
    <row r="298" spans="1:7" x14ac:dyDescent="0.3">
      <c r="A298" s="40"/>
      <c r="B298" s="41"/>
      <c r="C298" s="42"/>
      <c r="G298" s="45"/>
    </row>
    <row r="299" spans="1:7" x14ac:dyDescent="0.3">
      <c r="A299" s="40"/>
      <c r="B299" s="41"/>
      <c r="C299" s="42"/>
      <c r="G299" s="45"/>
    </row>
    <row r="300" spans="1:7" x14ac:dyDescent="0.3">
      <c r="A300" s="40"/>
      <c r="B300" s="41"/>
      <c r="C300" s="42"/>
      <c r="G300" s="45"/>
    </row>
    <row r="301" spans="1:7" x14ac:dyDescent="0.3">
      <c r="A301" s="40"/>
      <c r="B301" s="41"/>
      <c r="C301" s="42"/>
      <c r="G301" s="45"/>
    </row>
    <row r="302" spans="1:7" x14ac:dyDescent="0.3">
      <c r="A302" s="40"/>
      <c r="B302" s="41"/>
      <c r="C302" s="42"/>
      <c r="G302" s="45"/>
    </row>
    <row r="303" spans="1:7" x14ac:dyDescent="0.3">
      <c r="A303" s="40"/>
      <c r="B303" s="41"/>
      <c r="C303" s="42"/>
      <c r="G303" s="45"/>
    </row>
    <row r="304" spans="1:7" x14ac:dyDescent="0.3">
      <c r="A304" s="40"/>
      <c r="B304" s="41"/>
      <c r="C304" s="42"/>
      <c r="G304" s="45"/>
    </row>
    <row r="305" spans="1:7" x14ac:dyDescent="0.3">
      <c r="A305" s="40"/>
      <c r="B305" s="41"/>
      <c r="C305" s="42"/>
      <c r="G305" s="45"/>
    </row>
    <row r="306" spans="1:7" x14ac:dyDescent="0.3">
      <c r="A306" s="40"/>
      <c r="B306" s="41"/>
      <c r="C306" s="42"/>
      <c r="G306" s="45"/>
    </row>
    <row r="307" spans="1:7" x14ac:dyDescent="0.3">
      <c r="A307" s="40"/>
      <c r="B307" s="41"/>
      <c r="C307" s="42"/>
      <c r="G307" s="45"/>
    </row>
    <row r="308" spans="1:7" x14ac:dyDescent="0.3">
      <c r="A308" s="40"/>
      <c r="B308" s="41"/>
      <c r="C308" s="42"/>
      <c r="G308" s="45"/>
    </row>
    <row r="309" spans="1:7" x14ac:dyDescent="0.3">
      <c r="A309" s="40"/>
      <c r="B309" s="41"/>
      <c r="C309" s="42"/>
      <c r="G309" s="45"/>
    </row>
    <row r="310" spans="1:7" x14ac:dyDescent="0.3">
      <c r="A310" s="40"/>
      <c r="B310" s="41"/>
      <c r="C310" s="42"/>
      <c r="G310" s="45"/>
    </row>
    <row r="311" spans="1:7" x14ac:dyDescent="0.3">
      <c r="A311" s="40"/>
      <c r="B311" s="41"/>
      <c r="C311" s="42"/>
      <c r="G311" s="45"/>
    </row>
    <row r="312" spans="1:7" x14ac:dyDescent="0.3">
      <c r="A312" s="40"/>
      <c r="B312" s="41"/>
      <c r="C312" s="42"/>
      <c r="G312" s="45"/>
    </row>
    <row r="313" spans="1:7" x14ac:dyDescent="0.3">
      <c r="A313" s="40"/>
      <c r="B313" s="41"/>
      <c r="C313" s="42"/>
      <c r="G313" s="45"/>
    </row>
    <row r="314" spans="1:7" x14ac:dyDescent="0.3">
      <c r="A314" s="40"/>
      <c r="B314" s="41"/>
      <c r="C314" s="42"/>
      <c r="G314" s="45"/>
    </row>
    <row r="315" spans="1:7" x14ac:dyDescent="0.3">
      <c r="A315" s="40"/>
      <c r="B315" s="41"/>
      <c r="C315" s="42"/>
      <c r="G315" s="45"/>
    </row>
    <row r="316" spans="1:7" x14ac:dyDescent="0.3">
      <c r="A316" s="40"/>
      <c r="B316" s="41"/>
      <c r="C316" s="42"/>
      <c r="G316" s="45"/>
    </row>
    <row r="317" spans="1:7" x14ac:dyDescent="0.3">
      <c r="A317" s="40"/>
      <c r="B317" s="41"/>
      <c r="C317" s="42"/>
      <c r="G317" s="45"/>
    </row>
    <row r="318" spans="1:7" x14ac:dyDescent="0.3">
      <c r="A318" s="40"/>
      <c r="B318" s="41"/>
      <c r="C318" s="42"/>
      <c r="G318" s="45"/>
    </row>
    <row r="319" spans="1:7" x14ac:dyDescent="0.3">
      <c r="A319" s="40"/>
      <c r="B319" s="41"/>
      <c r="C319" s="42"/>
      <c r="G319" s="45"/>
    </row>
    <row r="320" spans="1:7" x14ac:dyDescent="0.3">
      <c r="A320" s="40"/>
      <c r="B320" s="41"/>
      <c r="C320" s="42"/>
      <c r="G320" s="45"/>
    </row>
    <row r="321" spans="1:7" x14ac:dyDescent="0.3">
      <c r="A321" s="40"/>
      <c r="B321" s="41"/>
      <c r="C321" s="42"/>
      <c r="G321" s="45"/>
    </row>
    <row r="322" spans="1:7" x14ac:dyDescent="0.3">
      <c r="A322" s="40"/>
      <c r="B322" s="41"/>
      <c r="C322" s="42"/>
      <c r="G322" s="45"/>
    </row>
    <row r="323" spans="1:7" x14ac:dyDescent="0.3">
      <c r="A323" s="40"/>
      <c r="B323" s="41"/>
      <c r="C323" s="42"/>
      <c r="G323" s="45"/>
    </row>
    <row r="324" spans="1:7" x14ac:dyDescent="0.3">
      <c r="A324" s="40"/>
      <c r="B324" s="41"/>
      <c r="C324" s="42"/>
      <c r="G324" s="45"/>
    </row>
    <row r="325" spans="1:7" x14ac:dyDescent="0.3">
      <c r="A325" s="40"/>
      <c r="B325" s="41"/>
      <c r="C325" s="42"/>
      <c r="G325" s="45"/>
    </row>
    <row r="326" spans="1:7" x14ac:dyDescent="0.3">
      <c r="A326" s="40"/>
      <c r="B326" s="41"/>
      <c r="C326" s="42"/>
      <c r="G326" s="45"/>
    </row>
    <row r="327" spans="1:7" x14ac:dyDescent="0.3">
      <c r="A327" s="40"/>
      <c r="B327" s="41"/>
      <c r="C327" s="42"/>
      <c r="G327" s="45"/>
    </row>
    <row r="328" spans="1:7" x14ac:dyDescent="0.3">
      <c r="A328" s="40"/>
      <c r="B328" s="41"/>
      <c r="C328" s="42"/>
      <c r="G328" s="45"/>
    </row>
    <row r="329" spans="1:7" x14ac:dyDescent="0.3">
      <c r="A329" s="40"/>
      <c r="B329" s="41"/>
      <c r="C329" s="42"/>
      <c r="G329" s="45"/>
    </row>
    <row r="330" spans="1:7" x14ac:dyDescent="0.3">
      <c r="A330" s="40"/>
      <c r="B330" s="41"/>
      <c r="C330" s="42"/>
      <c r="G330" s="45"/>
    </row>
    <row r="331" spans="1:7" x14ac:dyDescent="0.3">
      <c r="A331" s="40"/>
      <c r="B331" s="41"/>
      <c r="C331" s="42"/>
      <c r="G331" s="45"/>
    </row>
    <row r="332" spans="1:7" x14ac:dyDescent="0.3">
      <c r="A332" s="40"/>
      <c r="B332" s="41"/>
      <c r="C332" s="42"/>
      <c r="G332" s="45"/>
    </row>
    <row r="333" spans="1:7" x14ac:dyDescent="0.3">
      <c r="A333" s="40"/>
      <c r="B333" s="41"/>
      <c r="C333" s="42"/>
      <c r="G333" s="45"/>
    </row>
    <row r="334" spans="1:7" x14ac:dyDescent="0.3">
      <c r="A334" s="40"/>
      <c r="B334" s="41"/>
      <c r="C334" s="42"/>
      <c r="G334" s="45"/>
    </row>
    <row r="335" spans="1:7" x14ac:dyDescent="0.3">
      <c r="A335" s="40"/>
      <c r="B335" s="41"/>
      <c r="C335" s="42"/>
      <c r="G335" s="45"/>
    </row>
    <row r="336" spans="1:7" x14ac:dyDescent="0.3">
      <c r="A336" s="40"/>
      <c r="B336" s="41"/>
      <c r="C336" s="42"/>
      <c r="G336" s="45"/>
    </row>
    <row r="337" spans="1:7" x14ac:dyDescent="0.3">
      <c r="A337" s="40"/>
      <c r="B337" s="41"/>
      <c r="C337" s="42"/>
      <c r="G337" s="45"/>
    </row>
    <row r="338" spans="1:7" x14ac:dyDescent="0.3">
      <c r="A338" s="40"/>
      <c r="B338" s="41"/>
      <c r="C338" s="42"/>
      <c r="G338" s="45"/>
    </row>
    <row r="339" spans="1:7" x14ac:dyDescent="0.3">
      <c r="A339" s="40"/>
      <c r="B339" s="41"/>
      <c r="C339" s="42"/>
      <c r="G339" s="45"/>
    </row>
    <row r="340" spans="1:7" x14ac:dyDescent="0.3">
      <c r="A340" s="40"/>
      <c r="B340" s="41"/>
      <c r="C340" s="42"/>
      <c r="G340" s="45"/>
    </row>
    <row r="341" spans="1:7" x14ac:dyDescent="0.3">
      <c r="A341" s="40"/>
      <c r="B341" s="41"/>
      <c r="C341" s="42"/>
      <c r="G341" s="45"/>
    </row>
    <row r="342" spans="1:7" x14ac:dyDescent="0.3">
      <c r="A342" s="40"/>
      <c r="B342" s="41"/>
      <c r="C342" s="42"/>
      <c r="G342" s="45"/>
    </row>
    <row r="343" spans="1:7" x14ac:dyDescent="0.3">
      <c r="A343" s="40"/>
      <c r="B343" s="41"/>
      <c r="C343" s="42"/>
      <c r="G343" s="45"/>
    </row>
    <row r="344" spans="1:7" x14ac:dyDescent="0.3">
      <c r="A344" s="40"/>
      <c r="B344" s="41"/>
      <c r="C344" s="42"/>
      <c r="G344" s="45"/>
    </row>
    <row r="345" spans="1:7" x14ac:dyDescent="0.3">
      <c r="A345" s="40"/>
      <c r="B345" s="41"/>
      <c r="C345" s="42"/>
      <c r="G345" s="45"/>
    </row>
    <row r="346" spans="1:7" x14ac:dyDescent="0.3">
      <c r="A346" s="40"/>
      <c r="B346" s="41"/>
      <c r="C346" s="42"/>
      <c r="G346" s="45"/>
    </row>
    <row r="347" spans="1:7" x14ac:dyDescent="0.3">
      <c r="A347" s="40"/>
      <c r="B347" s="41"/>
      <c r="C347" s="42"/>
      <c r="G347" s="45"/>
    </row>
    <row r="348" spans="1:7" x14ac:dyDescent="0.3">
      <c r="A348" s="40"/>
      <c r="B348" s="41"/>
      <c r="C348" s="42"/>
      <c r="G348" s="45"/>
    </row>
    <row r="349" spans="1:7" x14ac:dyDescent="0.3">
      <c r="A349" s="40"/>
      <c r="B349" s="41"/>
      <c r="C349" s="42"/>
      <c r="G349" s="45"/>
    </row>
    <row r="350" spans="1:7" x14ac:dyDescent="0.3">
      <c r="A350" s="40"/>
      <c r="B350" s="41"/>
      <c r="C350" s="42"/>
      <c r="G350" s="45"/>
    </row>
    <row r="351" spans="1:7" x14ac:dyDescent="0.3">
      <c r="A351" s="40"/>
      <c r="B351" s="41"/>
      <c r="C351" s="42"/>
      <c r="G351" s="45"/>
    </row>
    <row r="352" spans="1:7" x14ac:dyDescent="0.3">
      <c r="A352" s="40"/>
      <c r="B352" s="41"/>
      <c r="C352" s="42"/>
      <c r="G352" s="45"/>
    </row>
    <row r="353" spans="1:7" x14ac:dyDescent="0.3">
      <c r="A353" s="40"/>
      <c r="B353" s="41"/>
      <c r="C353" s="42"/>
      <c r="G353" s="45"/>
    </row>
    <row r="354" spans="1:7" x14ac:dyDescent="0.3">
      <c r="A354" s="40"/>
      <c r="B354" s="41"/>
      <c r="C354" s="42"/>
      <c r="G354" s="45"/>
    </row>
    <row r="355" spans="1:7" x14ac:dyDescent="0.3">
      <c r="A355" s="40"/>
      <c r="B355" s="41"/>
      <c r="C355" s="42"/>
      <c r="G355" s="45"/>
    </row>
    <row r="356" spans="1:7" x14ac:dyDescent="0.3">
      <c r="A356" s="40"/>
      <c r="B356" s="41"/>
      <c r="C356" s="42"/>
      <c r="G356" s="45"/>
    </row>
    <row r="357" spans="1:7" x14ac:dyDescent="0.3">
      <c r="A357" s="40"/>
      <c r="B357" s="41"/>
      <c r="C357" s="42"/>
      <c r="G357" s="45"/>
    </row>
    <row r="358" spans="1:7" x14ac:dyDescent="0.3">
      <c r="A358" s="40"/>
      <c r="B358" s="41"/>
      <c r="C358" s="42"/>
      <c r="G358" s="45"/>
    </row>
    <row r="359" spans="1:7" x14ac:dyDescent="0.3">
      <c r="A359" s="40"/>
      <c r="B359" s="41"/>
      <c r="C359" s="42"/>
      <c r="G359" s="45"/>
    </row>
    <row r="360" spans="1:7" x14ac:dyDescent="0.3">
      <c r="A360" s="40"/>
      <c r="B360" s="41"/>
      <c r="C360" s="42"/>
      <c r="G360" s="45"/>
    </row>
    <row r="361" spans="1:7" x14ac:dyDescent="0.3">
      <c r="A361" s="40"/>
      <c r="B361" s="41"/>
      <c r="C361" s="42"/>
      <c r="G361" s="45"/>
    </row>
    <row r="362" spans="1:7" x14ac:dyDescent="0.3">
      <c r="A362" s="40"/>
      <c r="B362" s="41"/>
      <c r="C362" s="42"/>
      <c r="G362" s="45"/>
    </row>
    <row r="363" spans="1:7" x14ac:dyDescent="0.3">
      <c r="A363" s="40"/>
      <c r="B363" s="41"/>
      <c r="C363" s="42"/>
      <c r="G363" s="45"/>
    </row>
    <row r="364" spans="1:7" x14ac:dyDescent="0.3">
      <c r="A364" s="40"/>
      <c r="B364" s="41"/>
      <c r="C364" s="42"/>
      <c r="G364" s="45"/>
    </row>
    <row r="365" spans="1:7" x14ac:dyDescent="0.3">
      <c r="A365" s="40"/>
      <c r="B365" s="41"/>
      <c r="C365" s="42"/>
      <c r="G365" s="45"/>
    </row>
    <row r="366" spans="1:7" x14ac:dyDescent="0.3">
      <c r="A366" s="40"/>
      <c r="B366" s="41"/>
      <c r="C366" s="42"/>
      <c r="G366" s="45"/>
    </row>
    <row r="367" spans="1:7" x14ac:dyDescent="0.3">
      <c r="A367" s="40"/>
      <c r="B367" s="41"/>
      <c r="C367" s="42"/>
      <c r="G367" s="45"/>
    </row>
    <row r="368" spans="1:7" x14ac:dyDescent="0.3">
      <c r="A368" s="40"/>
      <c r="B368" s="41"/>
      <c r="C368" s="42"/>
      <c r="G368" s="45"/>
    </row>
    <row r="369" spans="1:7" x14ac:dyDescent="0.3">
      <c r="A369" s="40"/>
      <c r="B369" s="41"/>
      <c r="C369" s="42"/>
      <c r="G369" s="45"/>
    </row>
    <row r="370" spans="1:7" x14ac:dyDescent="0.3">
      <c r="A370" s="40"/>
      <c r="B370" s="41"/>
      <c r="C370" s="42"/>
      <c r="G370" s="45"/>
    </row>
    <row r="371" spans="1:7" x14ac:dyDescent="0.3">
      <c r="A371" s="40"/>
      <c r="B371" s="41"/>
      <c r="C371" s="42"/>
      <c r="G371" s="45"/>
    </row>
    <row r="372" spans="1:7" x14ac:dyDescent="0.3">
      <c r="A372" s="40"/>
      <c r="B372" s="41"/>
      <c r="C372" s="42"/>
      <c r="G372" s="45"/>
    </row>
    <row r="373" spans="1:7" x14ac:dyDescent="0.3">
      <c r="A373" s="40"/>
      <c r="B373" s="41"/>
      <c r="C373" s="42"/>
      <c r="G373" s="45"/>
    </row>
    <row r="374" spans="1:7" x14ac:dyDescent="0.3">
      <c r="A374" s="40"/>
      <c r="B374" s="41"/>
      <c r="C374" s="42"/>
      <c r="G374" s="45"/>
    </row>
    <row r="375" spans="1:7" x14ac:dyDescent="0.3">
      <c r="A375" s="40"/>
      <c r="B375" s="41"/>
      <c r="C375" s="42"/>
      <c r="G375" s="45"/>
    </row>
    <row r="376" spans="1:7" x14ac:dyDescent="0.3">
      <c r="A376" s="40"/>
      <c r="B376" s="41"/>
      <c r="C376" s="42"/>
      <c r="G376" s="45"/>
    </row>
    <row r="377" spans="1:7" x14ac:dyDescent="0.3">
      <c r="A377" s="40"/>
      <c r="B377" s="41"/>
      <c r="C377" s="42"/>
      <c r="G377" s="45"/>
    </row>
    <row r="378" spans="1:7" x14ac:dyDescent="0.3">
      <c r="A378" s="40"/>
      <c r="B378" s="41"/>
      <c r="C378" s="42"/>
      <c r="G378" s="45"/>
    </row>
    <row r="379" spans="1:7" x14ac:dyDescent="0.3">
      <c r="A379" s="40"/>
      <c r="B379" s="41"/>
      <c r="C379" s="42"/>
      <c r="G379" s="45"/>
    </row>
    <row r="380" spans="1:7" x14ac:dyDescent="0.3">
      <c r="A380" s="40"/>
      <c r="B380" s="41"/>
      <c r="C380" s="42"/>
      <c r="G380" s="45"/>
    </row>
    <row r="381" spans="1:7" x14ac:dyDescent="0.3">
      <c r="A381" s="40"/>
      <c r="B381" s="41"/>
      <c r="C381" s="42"/>
      <c r="G381" s="45"/>
    </row>
    <row r="382" spans="1:7" x14ac:dyDescent="0.3">
      <c r="A382" s="40"/>
      <c r="B382" s="41"/>
      <c r="C382" s="42"/>
      <c r="G382" s="45"/>
    </row>
    <row r="383" spans="1:7" x14ac:dyDescent="0.3">
      <c r="A383" s="40"/>
      <c r="B383" s="41"/>
      <c r="C383" s="42"/>
      <c r="G383" s="45"/>
    </row>
    <row r="384" spans="1:7" x14ac:dyDescent="0.3">
      <c r="A384" s="40"/>
      <c r="B384" s="41"/>
      <c r="C384" s="42"/>
      <c r="G384" s="45"/>
    </row>
    <row r="385" spans="1:7" x14ac:dyDescent="0.3">
      <c r="A385" s="40"/>
      <c r="B385" s="41"/>
      <c r="C385" s="42"/>
      <c r="G385" s="45"/>
    </row>
    <row r="386" spans="1:7" x14ac:dyDescent="0.3">
      <c r="A386" s="40"/>
      <c r="B386" s="41"/>
      <c r="C386" s="42"/>
      <c r="G386" s="45"/>
    </row>
    <row r="387" spans="1:7" x14ac:dyDescent="0.3">
      <c r="A387" s="40"/>
      <c r="B387" s="41"/>
      <c r="C387" s="42"/>
      <c r="G387" s="45"/>
    </row>
    <row r="388" spans="1:7" x14ac:dyDescent="0.3">
      <c r="A388" s="40"/>
      <c r="B388" s="41"/>
      <c r="C388" s="42"/>
      <c r="G388" s="45"/>
    </row>
    <row r="389" spans="1:7" x14ac:dyDescent="0.3">
      <c r="A389" s="40"/>
      <c r="B389" s="41"/>
      <c r="C389" s="42"/>
      <c r="G389" s="45"/>
    </row>
    <row r="390" spans="1:7" x14ac:dyDescent="0.3">
      <c r="A390" s="40"/>
      <c r="B390" s="41"/>
      <c r="C390" s="42"/>
      <c r="G390" s="45"/>
    </row>
    <row r="391" spans="1:7" x14ac:dyDescent="0.3">
      <c r="A391" s="40"/>
      <c r="B391" s="41"/>
      <c r="C391" s="42"/>
      <c r="G391" s="45"/>
    </row>
    <row r="392" spans="1:7" x14ac:dyDescent="0.3">
      <c r="A392" s="40"/>
      <c r="B392" s="41"/>
      <c r="C392" s="42"/>
      <c r="G392" s="45"/>
    </row>
    <row r="393" spans="1:7" x14ac:dyDescent="0.3">
      <c r="A393" s="40"/>
      <c r="B393" s="41"/>
      <c r="C393" s="42"/>
      <c r="G393" s="45"/>
    </row>
    <row r="394" spans="1:7" x14ac:dyDescent="0.3">
      <c r="A394" s="40"/>
      <c r="B394" s="41"/>
      <c r="C394" s="42"/>
      <c r="G394" s="45"/>
    </row>
    <row r="395" spans="1:7" x14ac:dyDescent="0.3">
      <c r="A395" s="40"/>
      <c r="B395" s="41"/>
      <c r="C395" s="42"/>
      <c r="G395" s="45"/>
    </row>
    <row r="396" spans="1:7" x14ac:dyDescent="0.3">
      <c r="A396" s="40"/>
      <c r="B396" s="41"/>
      <c r="C396" s="42"/>
      <c r="G396" s="45"/>
    </row>
    <row r="397" spans="1:7" x14ac:dyDescent="0.3">
      <c r="A397" s="40"/>
      <c r="B397" s="41"/>
      <c r="C397" s="42"/>
      <c r="G397" s="45"/>
    </row>
    <row r="398" spans="1:7" x14ac:dyDescent="0.3">
      <c r="A398" s="40"/>
      <c r="B398" s="41"/>
      <c r="C398" s="42"/>
      <c r="G398" s="45"/>
    </row>
    <row r="399" spans="1:7" x14ac:dyDescent="0.3">
      <c r="A399" s="40"/>
      <c r="B399" s="41"/>
      <c r="C399" s="42"/>
      <c r="G399" s="45"/>
    </row>
    <row r="400" spans="1:7" x14ac:dyDescent="0.3">
      <c r="A400" s="40"/>
      <c r="B400" s="41"/>
      <c r="C400" s="42"/>
      <c r="G400" s="45"/>
    </row>
    <row r="401" spans="1:7" x14ac:dyDescent="0.3">
      <c r="A401" s="40"/>
      <c r="B401" s="41"/>
      <c r="C401" s="42"/>
      <c r="G401" s="45"/>
    </row>
    <row r="402" spans="1:7" x14ac:dyDescent="0.3">
      <c r="A402" s="40"/>
      <c r="B402" s="41"/>
      <c r="C402" s="42"/>
      <c r="G402" s="45"/>
    </row>
    <row r="403" spans="1:7" x14ac:dyDescent="0.3">
      <c r="A403" s="40"/>
      <c r="B403" s="41"/>
      <c r="C403" s="42"/>
      <c r="G403" s="45"/>
    </row>
    <row r="404" spans="1:7" x14ac:dyDescent="0.3">
      <c r="A404" s="40"/>
      <c r="B404" s="41"/>
      <c r="C404" s="42"/>
      <c r="G404" s="45"/>
    </row>
    <row r="405" spans="1:7" x14ac:dyDescent="0.3">
      <c r="A405" s="40"/>
      <c r="B405" s="41"/>
      <c r="C405" s="42"/>
      <c r="G405" s="45"/>
    </row>
    <row r="406" spans="1:7" x14ac:dyDescent="0.3">
      <c r="A406" s="40"/>
      <c r="B406" s="41"/>
      <c r="C406" s="42"/>
      <c r="G406" s="45"/>
    </row>
    <row r="407" spans="1:7" x14ac:dyDescent="0.3">
      <c r="A407" s="40"/>
      <c r="B407" s="41"/>
      <c r="C407" s="42"/>
      <c r="G407" s="45"/>
    </row>
    <row r="408" spans="1:7" x14ac:dyDescent="0.3">
      <c r="A408" s="40"/>
      <c r="B408" s="41"/>
      <c r="C408" s="42"/>
      <c r="G408" s="45"/>
    </row>
    <row r="409" spans="1:7" x14ac:dyDescent="0.3">
      <c r="A409" s="40"/>
      <c r="B409" s="41"/>
      <c r="C409" s="42"/>
      <c r="G409" s="45"/>
    </row>
    <row r="410" spans="1:7" x14ac:dyDescent="0.3">
      <c r="A410" s="40"/>
      <c r="B410" s="41"/>
      <c r="C410" s="42"/>
      <c r="G410" s="45"/>
    </row>
    <row r="411" spans="1:7" x14ac:dyDescent="0.3">
      <c r="A411" s="40"/>
      <c r="B411" s="41"/>
      <c r="C411" s="42"/>
      <c r="G411" s="45"/>
    </row>
    <row r="412" spans="1:7" x14ac:dyDescent="0.3">
      <c r="A412" s="40"/>
      <c r="B412" s="41"/>
      <c r="C412" s="42"/>
      <c r="G412" s="45"/>
    </row>
    <row r="413" spans="1:7" x14ac:dyDescent="0.3">
      <c r="A413" s="40"/>
      <c r="B413" s="41"/>
      <c r="C413" s="42"/>
      <c r="G413" s="45"/>
    </row>
    <row r="414" spans="1:7" x14ac:dyDescent="0.3">
      <c r="A414" s="40"/>
      <c r="B414" s="41"/>
      <c r="C414" s="42"/>
      <c r="G414" s="45"/>
    </row>
    <row r="415" spans="1:7" x14ac:dyDescent="0.3">
      <c r="A415" s="40"/>
      <c r="B415" s="41"/>
      <c r="C415" s="42"/>
      <c r="G415" s="45"/>
    </row>
    <row r="416" spans="1:7" x14ac:dyDescent="0.3">
      <c r="A416" s="40"/>
      <c r="B416" s="41"/>
      <c r="C416" s="42"/>
      <c r="G416" s="45"/>
    </row>
    <row r="417" spans="1:7" x14ac:dyDescent="0.3">
      <c r="A417" s="40"/>
      <c r="B417" s="41"/>
      <c r="C417" s="42"/>
      <c r="G417" s="45"/>
    </row>
    <row r="418" spans="1:7" x14ac:dyDescent="0.3">
      <c r="A418" s="40"/>
      <c r="B418" s="41"/>
      <c r="C418" s="42"/>
      <c r="G418" s="45"/>
    </row>
    <row r="419" spans="1:7" x14ac:dyDescent="0.3">
      <c r="A419" s="40"/>
      <c r="B419" s="41"/>
      <c r="C419" s="42"/>
      <c r="G419" s="45"/>
    </row>
    <row r="420" spans="1:7" x14ac:dyDescent="0.3">
      <c r="A420" s="40"/>
      <c r="B420" s="41"/>
      <c r="C420" s="42"/>
      <c r="G420" s="45"/>
    </row>
    <row r="421" spans="1:7" x14ac:dyDescent="0.3">
      <c r="A421" s="40"/>
      <c r="B421" s="41"/>
      <c r="C421" s="42"/>
      <c r="G421" s="45"/>
    </row>
    <row r="422" spans="1:7" x14ac:dyDescent="0.3">
      <c r="A422" s="40"/>
      <c r="B422" s="41"/>
      <c r="C422" s="42"/>
      <c r="G422" s="45"/>
    </row>
    <row r="423" spans="1:7" x14ac:dyDescent="0.3">
      <c r="A423" s="40"/>
      <c r="B423" s="41"/>
      <c r="C423" s="42"/>
      <c r="G423" s="45"/>
    </row>
    <row r="424" spans="1:7" x14ac:dyDescent="0.3">
      <c r="A424" s="40"/>
      <c r="B424" s="41"/>
      <c r="C424" s="42"/>
      <c r="G424" s="45"/>
    </row>
    <row r="425" spans="1:7" x14ac:dyDescent="0.3">
      <c r="A425" s="40"/>
      <c r="B425" s="41"/>
      <c r="C425" s="42"/>
      <c r="G425" s="45"/>
    </row>
    <row r="426" spans="1:7" x14ac:dyDescent="0.3">
      <c r="A426" s="40"/>
      <c r="B426" s="41"/>
      <c r="C426" s="42"/>
      <c r="G426" s="45"/>
    </row>
    <row r="427" spans="1:7" x14ac:dyDescent="0.3">
      <c r="A427" s="40"/>
      <c r="B427" s="41"/>
      <c r="C427" s="42"/>
      <c r="G427" s="45"/>
    </row>
    <row r="428" spans="1:7" x14ac:dyDescent="0.3">
      <c r="A428" s="40"/>
      <c r="B428" s="41"/>
      <c r="C428" s="42"/>
      <c r="G428" s="45"/>
    </row>
    <row r="429" spans="1:7" x14ac:dyDescent="0.3">
      <c r="A429" s="40"/>
      <c r="B429" s="41"/>
      <c r="C429" s="42"/>
      <c r="G429" s="45"/>
    </row>
    <row r="430" spans="1:7" x14ac:dyDescent="0.3">
      <c r="A430" s="40"/>
      <c r="B430" s="41"/>
      <c r="C430" s="42"/>
      <c r="G430" s="45"/>
    </row>
    <row r="431" spans="1:7" x14ac:dyDescent="0.3">
      <c r="A431" s="40"/>
      <c r="B431" s="41"/>
      <c r="C431" s="42"/>
      <c r="G431" s="45"/>
    </row>
    <row r="432" spans="1:7" x14ac:dyDescent="0.3">
      <c r="A432" s="40"/>
      <c r="B432" s="41"/>
      <c r="C432" s="42"/>
      <c r="G432" s="45"/>
    </row>
    <row r="433" spans="1:7" x14ac:dyDescent="0.3">
      <c r="A433" s="40"/>
      <c r="B433" s="41"/>
      <c r="C433" s="42"/>
      <c r="G433" s="45"/>
    </row>
    <row r="434" spans="1:7" x14ac:dyDescent="0.3">
      <c r="A434" s="40"/>
      <c r="B434" s="41"/>
      <c r="C434" s="42"/>
      <c r="G434" s="45"/>
    </row>
    <row r="435" spans="1:7" x14ac:dyDescent="0.3">
      <c r="A435" s="40"/>
      <c r="B435" s="41"/>
      <c r="C435" s="42"/>
      <c r="G435" s="45"/>
    </row>
    <row r="436" spans="1:7" x14ac:dyDescent="0.3">
      <c r="A436" s="40"/>
      <c r="B436" s="41"/>
      <c r="C436" s="42"/>
      <c r="G436" s="45"/>
    </row>
    <row r="437" spans="1:7" x14ac:dyDescent="0.3">
      <c r="A437" s="40"/>
      <c r="B437" s="41"/>
      <c r="C437" s="42"/>
      <c r="G437" s="45"/>
    </row>
    <row r="438" spans="1:7" x14ac:dyDescent="0.3">
      <c r="A438" s="40"/>
      <c r="B438" s="41"/>
      <c r="C438" s="42"/>
      <c r="G438" s="45"/>
    </row>
    <row r="439" spans="1:7" x14ac:dyDescent="0.3">
      <c r="A439" s="40"/>
      <c r="B439" s="41"/>
      <c r="C439" s="42"/>
      <c r="G439" s="45"/>
    </row>
    <row r="440" spans="1:7" x14ac:dyDescent="0.3">
      <c r="A440" s="40"/>
      <c r="B440" s="41"/>
      <c r="C440" s="42"/>
      <c r="G440" s="45"/>
    </row>
    <row r="441" spans="1:7" x14ac:dyDescent="0.3">
      <c r="A441" s="40"/>
      <c r="B441" s="41"/>
      <c r="C441" s="42"/>
      <c r="G441" s="45"/>
    </row>
    <row r="442" spans="1:7" x14ac:dyDescent="0.3">
      <c r="A442" s="40"/>
      <c r="B442" s="41"/>
      <c r="C442" s="42"/>
      <c r="G442" s="45"/>
    </row>
    <row r="443" spans="1:7" x14ac:dyDescent="0.3">
      <c r="A443" s="40"/>
      <c r="B443" s="41"/>
      <c r="C443" s="42"/>
      <c r="G443" s="45"/>
    </row>
    <row r="444" spans="1:7" x14ac:dyDescent="0.3">
      <c r="A444" s="40"/>
      <c r="B444" s="41"/>
      <c r="C444" s="42"/>
      <c r="G444" s="45"/>
    </row>
    <row r="445" spans="1:7" x14ac:dyDescent="0.3">
      <c r="A445" s="40"/>
      <c r="B445" s="41"/>
      <c r="C445" s="42"/>
      <c r="G445" s="45"/>
    </row>
    <row r="446" spans="1:7" x14ac:dyDescent="0.3">
      <c r="A446" s="40"/>
      <c r="B446" s="41"/>
      <c r="C446" s="42"/>
      <c r="G446" s="45"/>
    </row>
    <row r="447" spans="1:7" x14ac:dyDescent="0.3">
      <c r="A447" s="40"/>
      <c r="B447" s="41"/>
      <c r="C447" s="42"/>
      <c r="G447" s="45"/>
    </row>
    <row r="448" spans="1:7" x14ac:dyDescent="0.3">
      <c r="A448" s="40"/>
      <c r="B448" s="41"/>
      <c r="C448" s="42"/>
      <c r="G448" s="45"/>
    </row>
    <row r="449" spans="1:7" x14ac:dyDescent="0.3">
      <c r="A449" s="40"/>
      <c r="B449" s="41"/>
      <c r="C449" s="42"/>
      <c r="G449" s="45"/>
    </row>
    <row r="450" spans="1:7" x14ac:dyDescent="0.3">
      <c r="A450" s="40"/>
      <c r="B450" s="41"/>
      <c r="C450" s="42"/>
      <c r="G450" s="45"/>
    </row>
    <row r="451" spans="1:7" x14ac:dyDescent="0.3">
      <c r="A451" s="40"/>
      <c r="B451" s="41"/>
      <c r="C451" s="42"/>
      <c r="G451" s="45"/>
    </row>
    <row r="452" spans="1:7" x14ac:dyDescent="0.3">
      <c r="A452" s="40"/>
      <c r="B452" s="41"/>
      <c r="C452" s="42"/>
      <c r="G452" s="45"/>
    </row>
    <row r="453" spans="1:7" x14ac:dyDescent="0.3">
      <c r="A453" s="40"/>
      <c r="B453" s="41"/>
      <c r="C453" s="42"/>
      <c r="G453" s="45"/>
    </row>
    <row r="454" spans="1:7" x14ac:dyDescent="0.3">
      <c r="A454" s="40"/>
      <c r="B454" s="41"/>
      <c r="C454" s="42"/>
      <c r="G454" s="45"/>
    </row>
    <row r="455" spans="1:7" x14ac:dyDescent="0.3">
      <c r="A455" s="40"/>
      <c r="B455" s="41"/>
      <c r="C455" s="42"/>
      <c r="G455" s="45"/>
    </row>
    <row r="456" spans="1:7" x14ac:dyDescent="0.3">
      <c r="A456" s="40"/>
      <c r="B456" s="41"/>
      <c r="C456" s="42"/>
      <c r="G456" s="45"/>
    </row>
    <row r="457" spans="1:7" x14ac:dyDescent="0.3">
      <c r="A457" s="40"/>
      <c r="B457" s="41"/>
      <c r="C457" s="42"/>
      <c r="G457" s="45"/>
    </row>
    <row r="458" spans="1:7" x14ac:dyDescent="0.3">
      <c r="A458" s="40"/>
      <c r="B458" s="41"/>
      <c r="C458" s="42"/>
      <c r="G458" s="45"/>
    </row>
    <row r="459" spans="1:7" x14ac:dyDescent="0.3">
      <c r="A459" s="40"/>
      <c r="B459" s="41"/>
      <c r="C459" s="42"/>
      <c r="G459" s="45"/>
    </row>
    <row r="460" spans="1:7" x14ac:dyDescent="0.3">
      <c r="A460" s="40"/>
      <c r="B460" s="41"/>
      <c r="C460" s="42"/>
      <c r="G460" s="45"/>
    </row>
    <row r="461" spans="1:7" x14ac:dyDescent="0.3">
      <c r="A461" s="40"/>
      <c r="B461" s="41"/>
      <c r="C461" s="42"/>
      <c r="G461" s="45"/>
    </row>
    <row r="462" spans="1:7" x14ac:dyDescent="0.3">
      <c r="A462" s="40"/>
      <c r="B462" s="41"/>
      <c r="C462" s="42"/>
      <c r="G462" s="45"/>
    </row>
    <row r="463" spans="1:7" x14ac:dyDescent="0.3">
      <c r="A463" s="40"/>
      <c r="B463" s="41"/>
      <c r="C463" s="42"/>
      <c r="G463" s="45"/>
    </row>
    <row r="464" spans="1:7" x14ac:dyDescent="0.3">
      <c r="A464" s="40"/>
      <c r="B464" s="41"/>
      <c r="C464" s="42"/>
      <c r="G464" s="45"/>
    </row>
    <row r="465" spans="1:7" x14ac:dyDescent="0.3">
      <c r="A465" s="40"/>
      <c r="B465" s="41"/>
      <c r="C465" s="42"/>
      <c r="G465" s="45"/>
    </row>
    <row r="466" spans="1:7" x14ac:dyDescent="0.3">
      <c r="A466" s="40"/>
      <c r="B466" s="41"/>
      <c r="C466" s="42"/>
      <c r="G466" s="45"/>
    </row>
    <row r="467" spans="1:7" x14ac:dyDescent="0.3">
      <c r="A467" s="40"/>
      <c r="B467" s="41"/>
      <c r="C467" s="42"/>
      <c r="G467" s="45"/>
    </row>
    <row r="468" spans="1:7" x14ac:dyDescent="0.3">
      <c r="A468" s="40"/>
      <c r="B468" s="41"/>
      <c r="C468" s="42"/>
      <c r="G468" s="45"/>
    </row>
    <row r="469" spans="1:7" x14ac:dyDescent="0.3">
      <c r="A469" s="40"/>
      <c r="B469" s="41"/>
      <c r="C469" s="42"/>
      <c r="G469" s="45"/>
    </row>
    <row r="470" spans="1:7" x14ac:dyDescent="0.3">
      <c r="A470" s="40"/>
      <c r="B470" s="41"/>
      <c r="C470" s="42"/>
      <c r="G470" s="45"/>
    </row>
    <row r="471" spans="1:7" x14ac:dyDescent="0.3">
      <c r="A471" s="40"/>
      <c r="B471" s="41"/>
      <c r="C471" s="42"/>
      <c r="G471" s="45"/>
    </row>
    <row r="472" spans="1:7" x14ac:dyDescent="0.3">
      <c r="A472" s="40"/>
      <c r="B472" s="41"/>
      <c r="C472" s="42"/>
      <c r="G472" s="45"/>
    </row>
    <row r="473" spans="1:7" x14ac:dyDescent="0.3">
      <c r="A473" s="40"/>
      <c r="B473" s="41"/>
      <c r="C473" s="42"/>
      <c r="G473" s="45"/>
    </row>
    <row r="474" spans="1:7" x14ac:dyDescent="0.3">
      <c r="A474" s="40"/>
      <c r="B474" s="41"/>
      <c r="C474" s="42"/>
      <c r="G474" s="45"/>
    </row>
    <row r="475" spans="1:7" x14ac:dyDescent="0.3">
      <c r="A475" s="40"/>
      <c r="B475" s="41"/>
      <c r="C475" s="42"/>
      <c r="G475" s="45"/>
    </row>
    <row r="476" spans="1:7" x14ac:dyDescent="0.3">
      <c r="A476" s="40"/>
      <c r="B476" s="41"/>
      <c r="C476" s="42"/>
      <c r="G476" s="45"/>
    </row>
    <row r="477" spans="1:7" x14ac:dyDescent="0.3">
      <c r="A477" s="40"/>
      <c r="B477" s="41"/>
      <c r="C477" s="42"/>
      <c r="G477" s="45"/>
    </row>
    <row r="478" spans="1:7" x14ac:dyDescent="0.3">
      <c r="A478" s="40"/>
      <c r="B478" s="41"/>
      <c r="C478" s="42"/>
      <c r="G478" s="45"/>
    </row>
    <row r="479" spans="1:7" x14ac:dyDescent="0.3">
      <c r="A479" s="40"/>
      <c r="B479" s="41"/>
      <c r="C479" s="42"/>
      <c r="G479" s="45"/>
    </row>
    <row r="480" spans="1:7" x14ac:dyDescent="0.3">
      <c r="A480" s="40"/>
      <c r="B480" s="41"/>
      <c r="C480" s="42"/>
      <c r="G480" s="45"/>
    </row>
    <row r="481" spans="1:7" x14ac:dyDescent="0.3">
      <c r="A481" s="40"/>
      <c r="B481" s="41"/>
      <c r="C481" s="42"/>
      <c r="G481" s="45"/>
    </row>
    <row r="482" spans="1:7" x14ac:dyDescent="0.3">
      <c r="A482" s="40"/>
      <c r="B482" s="41"/>
      <c r="C482" s="42"/>
      <c r="G482" s="45"/>
    </row>
    <row r="483" spans="1:7" x14ac:dyDescent="0.3">
      <c r="A483" s="40"/>
      <c r="B483" s="41"/>
      <c r="C483" s="42"/>
      <c r="G483" s="45"/>
    </row>
    <row r="484" spans="1:7" x14ac:dyDescent="0.3">
      <c r="A484" s="40"/>
      <c r="B484" s="41"/>
      <c r="C484" s="42"/>
      <c r="G484" s="45"/>
    </row>
    <row r="485" spans="1:7" x14ac:dyDescent="0.3">
      <c r="A485" s="40"/>
      <c r="B485" s="41"/>
      <c r="C485" s="42"/>
      <c r="G485" s="45"/>
    </row>
    <row r="486" spans="1:7" x14ac:dyDescent="0.3">
      <c r="A486" s="40"/>
      <c r="B486" s="41"/>
      <c r="C486" s="42"/>
      <c r="G486" s="45"/>
    </row>
    <row r="487" spans="1:7" x14ac:dyDescent="0.3">
      <c r="A487" s="40"/>
      <c r="B487" s="41"/>
      <c r="C487" s="42"/>
      <c r="G487" s="45"/>
    </row>
    <row r="488" spans="1:7" x14ac:dyDescent="0.3">
      <c r="A488" s="40"/>
      <c r="B488" s="41"/>
      <c r="C488" s="42"/>
      <c r="G488" s="45"/>
    </row>
    <row r="489" spans="1:7" x14ac:dyDescent="0.3">
      <c r="A489" s="40"/>
      <c r="B489" s="41"/>
      <c r="C489" s="42"/>
      <c r="G489" s="45"/>
    </row>
    <row r="490" spans="1:7" x14ac:dyDescent="0.3">
      <c r="A490" s="40"/>
      <c r="B490" s="41"/>
      <c r="C490" s="42"/>
      <c r="G490" s="45"/>
    </row>
    <row r="491" spans="1:7" x14ac:dyDescent="0.3">
      <c r="A491" s="40"/>
      <c r="B491" s="41"/>
      <c r="C491" s="42"/>
      <c r="G491" s="45"/>
    </row>
    <row r="492" spans="1:7" x14ac:dyDescent="0.3">
      <c r="A492" s="40"/>
      <c r="B492" s="41"/>
      <c r="C492" s="42"/>
      <c r="G492" s="45"/>
    </row>
    <row r="493" spans="1:7" x14ac:dyDescent="0.3">
      <c r="A493" s="40"/>
      <c r="B493" s="41"/>
      <c r="C493" s="42"/>
      <c r="G493" s="45"/>
    </row>
    <row r="494" spans="1:7" x14ac:dyDescent="0.3">
      <c r="A494" s="40"/>
      <c r="B494" s="41"/>
      <c r="C494" s="42"/>
      <c r="G494" s="45"/>
    </row>
    <row r="495" spans="1:7" x14ac:dyDescent="0.3">
      <c r="A495" s="40"/>
      <c r="B495" s="41"/>
      <c r="C495" s="42"/>
      <c r="G495" s="45"/>
    </row>
    <row r="496" spans="1:7" x14ac:dyDescent="0.3">
      <c r="A496" s="40"/>
      <c r="B496" s="41"/>
      <c r="C496" s="42"/>
      <c r="G496" s="45"/>
    </row>
    <row r="497" spans="1:7" x14ac:dyDescent="0.3">
      <c r="A497" s="40"/>
      <c r="B497" s="41"/>
      <c r="C497" s="42"/>
      <c r="G497" s="45"/>
    </row>
    <row r="498" spans="1:7" x14ac:dyDescent="0.3">
      <c r="A498" s="40"/>
      <c r="B498" s="41"/>
      <c r="C498" s="42"/>
      <c r="G498" s="45"/>
    </row>
    <row r="499" spans="1:7" x14ac:dyDescent="0.3">
      <c r="A499" s="40"/>
      <c r="B499" s="41"/>
      <c r="C499" s="42"/>
      <c r="G499" s="45"/>
    </row>
    <row r="500" spans="1:7" x14ac:dyDescent="0.3">
      <c r="A500" s="40"/>
      <c r="B500" s="41"/>
      <c r="C500" s="42"/>
      <c r="G500" s="45"/>
    </row>
    <row r="501" spans="1:7" x14ac:dyDescent="0.3">
      <c r="A501" s="40"/>
      <c r="B501" s="41"/>
      <c r="C501" s="42"/>
      <c r="G501" s="45"/>
    </row>
    <row r="502" spans="1:7" x14ac:dyDescent="0.3">
      <c r="A502" s="40"/>
      <c r="B502" s="41"/>
      <c r="C502" s="42"/>
      <c r="G502" s="45"/>
    </row>
    <row r="503" spans="1:7" x14ac:dyDescent="0.3">
      <c r="A503" s="40"/>
      <c r="B503" s="41"/>
      <c r="C503" s="42"/>
      <c r="G503" s="45"/>
    </row>
    <row r="504" spans="1:7" x14ac:dyDescent="0.3">
      <c r="A504" s="40"/>
      <c r="B504" s="41"/>
      <c r="C504" s="42"/>
      <c r="G504" s="45"/>
    </row>
    <row r="505" spans="1:7" x14ac:dyDescent="0.3">
      <c r="A505" s="40"/>
      <c r="B505" s="41"/>
      <c r="C505" s="42"/>
      <c r="G505" s="45"/>
    </row>
    <row r="506" spans="1:7" x14ac:dyDescent="0.3">
      <c r="A506" s="40"/>
      <c r="B506" s="41"/>
      <c r="C506" s="42"/>
      <c r="G506" s="45"/>
    </row>
    <row r="507" spans="1:7" x14ac:dyDescent="0.3">
      <c r="A507" s="40"/>
      <c r="B507" s="41"/>
      <c r="C507" s="42"/>
      <c r="G507" s="45"/>
    </row>
    <row r="508" spans="1:7" x14ac:dyDescent="0.3">
      <c r="A508" s="40"/>
      <c r="B508" s="41"/>
      <c r="C508" s="42"/>
      <c r="G508" s="45"/>
    </row>
    <row r="509" spans="1:7" x14ac:dyDescent="0.3">
      <c r="A509" s="40"/>
      <c r="B509" s="41"/>
      <c r="C509" s="42"/>
      <c r="G509" s="45"/>
    </row>
    <row r="510" spans="1:7" x14ac:dyDescent="0.3">
      <c r="A510" s="40"/>
      <c r="B510" s="41"/>
      <c r="C510" s="42"/>
      <c r="G510" s="45"/>
    </row>
    <row r="511" spans="1:7" x14ac:dyDescent="0.3">
      <c r="A511" s="40"/>
      <c r="B511" s="41"/>
      <c r="C511" s="42"/>
      <c r="G511" s="45"/>
    </row>
    <row r="512" spans="1:7" x14ac:dyDescent="0.3">
      <c r="A512" s="40"/>
      <c r="B512" s="41"/>
      <c r="C512" s="42"/>
      <c r="G512" s="45"/>
    </row>
    <row r="513" spans="1:7" x14ac:dyDescent="0.3">
      <c r="A513" s="40"/>
      <c r="B513" s="41"/>
      <c r="C513" s="42"/>
      <c r="G513" s="45"/>
    </row>
    <row r="514" spans="1:7" x14ac:dyDescent="0.3">
      <c r="A514" s="40"/>
      <c r="B514" s="41"/>
      <c r="C514" s="42"/>
      <c r="G514" s="45"/>
    </row>
    <row r="515" spans="1:7" x14ac:dyDescent="0.3">
      <c r="A515" s="40"/>
      <c r="B515" s="41"/>
      <c r="C515" s="42"/>
      <c r="G515" s="45"/>
    </row>
    <row r="516" spans="1:7" x14ac:dyDescent="0.3">
      <c r="A516" s="40"/>
      <c r="B516" s="41"/>
      <c r="C516" s="42"/>
      <c r="G516" s="45"/>
    </row>
    <row r="517" spans="1:7" x14ac:dyDescent="0.3">
      <c r="A517" s="40"/>
      <c r="B517" s="41"/>
      <c r="C517" s="42"/>
      <c r="G517" s="45"/>
    </row>
    <row r="518" spans="1:7" x14ac:dyDescent="0.3">
      <c r="A518" s="40"/>
      <c r="B518" s="41"/>
      <c r="C518" s="42"/>
      <c r="G518" s="45"/>
    </row>
    <row r="519" spans="1:7" x14ac:dyDescent="0.3">
      <c r="A519" s="40"/>
      <c r="B519" s="41"/>
      <c r="C519" s="42"/>
      <c r="G519" s="45"/>
    </row>
    <row r="520" spans="1:7" x14ac:dyDescent="0.3">
      <c r="A520" s="40"/>
      <c r="B520" s="41"/>
      <c r="C520" s="42"/>
      <c r="G520" s="45"/>
    </row>
    <row r="521" spans="1:7" x14ac:dyDescent="0.3">
      <c r="A521" s="40"/>
      <c r="B521" s="41"/>
      <c r="C521" s="42"/>
      <c r="G521" s="45"/>
    </row>
    <row r="522" spans="1:7" x14ac:dyDescent="0.3">
      <c r="A522" s="40"/>
      <c r="B522" s="41"/>
      <c r="C522" s="42"/>
      <c r="G522" s="45"/>
    </row>
    <row r="523" spans="1:7" x14ac:dyDescent="0.3">
      <c r="A523" s="40"/>
      <c r="B523" s="41"/>
      <c r="C523" s="42"/>
      <c r="G523" s="45"/>
    </row>
    <row r="524" spans="1:7" x14ac:dyDescent="0.3">
      <c r="A524" s="40"/>
      <c r="B524" s="41"/>
      <c r="C524" s="42"/>
      <c r="G524" s="45"/>
    </row>
    <row r="525" spans="1:7" x14ac:dyDescent="0.3">
      <c r="A525" s="40"/>
      <c r="B525" s="41"/>
      <c r="C525" s="42"/>
      <c r="G525" s="45"/>
    </row>
    <row r="526" spans="1:7" x14ac:dyDescent="0.3">
      <c r="A526" s="40"/>
      <c r="B526" s="41"/>
      <c r="C526" s="42"/>
      <c r="G526" s="45"/>
    </row>
    <row r="527" spans="1:7" x14ac:dyDescent="0.3">
      <c r="A527" s="40"/>
      <c r="B527" s="41"/>
      <c r="C527" s="42"/>
      <c r="G527" s="45"/>
    </row>
    <row r="528" spans="1:7" x14ac:dyDescent="0.3">
      <c r="A528" s="40"/>
      <c r="B528" s="41"/>
      <c r="C528" s="42"/>
      <c r="G528" s="45"/>
    </row>
    <row r="529" spans="1:7" x14ac:dyDescent="0.3">
      <c r="A529" s="40"/>
      <c r="B529" s="41"/>
      <c r="C529" s="42"/>
      <c r="G529" s="45"/>
    </row>
    <row r="530" spans="1:7" x14ac:dyDescent="0.3">
      <c r="A530" s="40"/>
      <c r="B530" s="41"/>
      <c r="C530" s="42"/>
      <c r="G530" s="45"/>
    </row>
    <row r="531" spans="1:7" x14ac:dyDescent="0.3">
      <c r="A531" s="40"/>
      <c r="B531" s="41"/>
      <c r="C531" s="42"/>
      <c r="G531" s="45"/>
    </row>
    <row r="532" spans="1:7" x14ac:dyDescent="0.3">
      <c r="A532" s="40"/>
      <c r="B532" s="41"/>
      <c r="C532" s="42"/>
      <c r="G532" s="45"/>
    </row>
    <row r="533" spans="1:7" x14ac:dyDescent="0.3">
      <c r="A533" s="40"/>
      <c r="B533" s="41"/>
      <c r="C533" s="42"/>
      <c r="G533" s="45"/>
    </row>
    <row r="534" spans="1:7" x14ac:dyDescent="0.3">
      <c r="A534" s="40"/>
      <c r="B534" s="41"/>
      <c r="C534" s="42"/>
      <c r="G534" s="45"/>
    </row>
    <row r="535" spans="1:7" x14ac:dyDescent="0.3">
      <c r="A535" s="40"/>
      <c r="B535" s="41"/>
      <c r="C535" s="42"/>
      <c r="G535" s="45"/>
    </row>
    <row r="536" spans="1:7" x14ac:dyDescent="0.3">
      <c r="A536" s="40"/>
      <c r="B536" s="41"/>
      <c r="C536" s="42"/>
      <c r="G536" s="45"/>
    </row>
    <row r="537" spans="1:7" x14ac:dyDescent="0.3">
      <c r="A537" s="40"/>
      <c r="B537" s="41"/>
      <c r="C537" s="42"/>
      <c r="G537" s="45"/>
    </row>
    <row r="538" spans="1:7" x14ac:dyDescent="0.3">
      <c r="A538" s="40"/>
      <c r="B538" s="41"/>
      <c r="C538" s="42"/>
      <c r="G538" s="45"/>
    </row>
    <row r="539" spans="1:7" x14ac:dyDescent="0.3">
      <c r="A539" s="40"/>
      <c r="B539" s="41"/>
      <c r="C539" s="42"/>
      <c r="G539" s="45"/>
    </row>
    <row r="540" spans="1:7" x14ac:dyDescent="0.3">
      <c r="A540" s="40"/>
      <c r="B540" s="41"/>
      <c r="C540" s="42"/>
      <c r="G540" s="45"/>
    </row>
    <row r="541" spans="1:7" x14ac:dyDescent="0.3">
      <c r="A541" s="40"/>
      <c r="B541" s="41"/>
      <c r="C541" s="42"/>
      <c r="G541" s="45"/>
    </row>
    <row r="542" spans="1:7" x14ac:dyDescent="0.3">
      <c r="A542" s="40"/>
      <c r="B542" s="41"/>
      <c r="C542" s="42"/>
      <c r="G542" s="45"/>
    </row>
    <row r="543" spans="1:7" x14ac:dyDescent="0.3">
      <c r="A543" s="40"/>
      <c r="B543" s="41"/>
      <c r="C543" s="42"/>
      <c r="G543" s="45"/>
    </row>
    <row r="544" spans="1:7" x14ac:dyDescent="0.3">
      <c r="A544" s="40"/>
      <c r="B544" s="41"/>
      <c r="C544" s="42"/>
      <c r="G544" s="45"/>
    </row>
    <row r="545" spans="1:7" x14ac:dyDescent="0.3">
      <c r="A545" s="40"/>
      <c r="B545" s="41"/>
      <c r="C545" s="42"/>
      <c r="G545" s="45"/>
    </row>
    <row r="546" spans="1:7" x14ac:dyDescent="0.3">
      <c r="A546" s="40"/>
      <c r="B546" s="41"/>
      <c r="C546" s="42"/>
      <c r="G546" s="45"/>
    </row>
    <row r="547" spans="1:7" x14ac:dyDescent="0.3">
      <c r="A547" s="40"/>
      <c r="B547" s="41"/>
      <c r="C547" s="42"/>
      <c r="G547" s="45"/>
    </row>
    <row r="548" spans="1:7" x14ac:dyDescent="0.3">
      <c r="A548" s="40"/>
      <c r="B548" s="41"/>
      <c r="C548" s="42"/>
      <c r="G548" s="45"/>
    </row>
    <row r="549" spans="1:7" x14ac:dyDescent="0.3">
      <c r="A549" s="40"/>
      <c r="B549" s="41"/>
      <c r="C549" s="42"/>
      <c r="G549" s="45"/>
    </row>
    <row r="550" spans="1:7" x14ac:dyDescent="0.3">
      <c r="A550" s="40"/>
      <c r="B550" s="41"/>
      <c r="C550" s="42"/>
      <c r="G550" s="45"/>
    </row>
    <row r="551" spans="1:7" x14ac:dyDescent="0.3">
      <c r="A551" s="40"/>
      <c r="B551" s="41"/>
      <c r="C551" s="42"/>
      <c r="G551" s="45"/>
    </row>
    <row r="552" spans="1:7" x14ac:dyDescent="0.3">
      <c r="A552" s="40"/>
      <c r="B552" s="41"/>
      <c r="C552" s="42"/>
      <c r="G552" s="45"/>
    </row>
    <row r="553" spans="1:7" x14ac:dyDescent="0.3">
      <c r="A553" s="40"/>
      <c r="B553" s="41"/>
      <c r="C553" s="42"/>
      <c r="G553" s="45"/>
    </row>
    <row r="554" spans="1:7" x14ac:dyDescent="0.3">
      <c r="A554" s="40"/>
      <c r="B554" s="41"/>
      <c r="C554" s="42"/>
      <c r="G554" s="45"/>
    </row>
    <row r="555" spans="1:7" x14ac:dyDescent="0.3">
      <c r="A555" s="40"/>
      <c r="B555" s="41"/>
      <c r="C555" s="42"/>
      <c r="G555" s="45"/>
    </row>
    <row r="556" spans="1:7" x14ac:dyDescent="0.3">
      <c r="A556" s="40"/>
      <c r="B556" s="41"/>
      <c r="C556" s="42"/>
      <c r="G556" s="45"/>
    </row>
    <row r="557" spans="1:7" x14ac:dyDescent="0.3">
      <c r="A557" s="40"/>
      <c r="B557" s="41"/>
      <c r="C557" s="42"/>
      <c r="G557" s="45"/>
    </row>
    <row r="558" spans="1:7" x14ac:dyDescent="0.3">
      <c r="A558" s="40"/>
      <c r="B558" s="41"/>
      <c r="C558" s="42"/>
      <c r="G558" s="45"/>
    </row>
    <row r="559" spans="1:7" x14ac:dyDescent="0.3">
      <c r="A559" s="40"/>
      <c r="B559" s="41"/>
      <c r="C559" s="42"/>
      <c r="G559" s="45"/>
    </row>
    <row r="560" spans="1:7" x14ac:dyDescent="0.3">
      <c r="A560" s="40"/>
      <c r="B560" s="41"/>
      <c r="C560" s="42"/>
      <c r="G560" s="45"/>
    </row>
    <row r="561" spans="1:7" x14ac:dyDescent="0.3">
      <c r="A561" s="40"/>
      <c r="B561" s="41"/>
      <c r="C561" s="42"/>
      <c r="G561" s="45"/>
    </row>
    <row r="562" spans="1:7" x14ac:dyDescent="0.3">
      <c r="A562" s="40"/>
      <c r="B562" s="41"/>
      <c r="C562" s="42"/>
      <c r="G562" s="45"/>
    </row>
    <row r="563" spans="1:7" x14ac:dyDescent="0.3">
      <c r="A563" s="40"/>
      <c r="B563" s="41"/>
      <c r="C563" s="42"/>
      <c r="G563" s="45"/>
    </row>
    <row r="564" spans="1:7" x14ac:dyDescent="0.3">
      <c r="A564" s="40"/>
      <c r="B564" s="41"/>
      <c r="C564" s="42"/>
      <c r="G564" s="45"/>
    </row>
    <row r="565" spans="1:7" x14ac:dyDescent="0.3">
      <c r="A565" s="40"/>
      <c r="B565" s="41"/>
      <c r="C565" s="42"/>
      <c r="G565" s="45"/>
    </row>
    <row r="566" spans="1:7" x14ac:dyDescent="0.3">
      <c r="A566" s="40"/>
      <c r="B566" s="41"/>
      <c r="C566" s="42"/>
      <c r="G566" s="45"/>
    </row>
    <row r="567" spans="1:7" x14ac:dyDescent="0.3">
      <c r="A567" s="40"/>
      <c r="B567" s="41"/>
      <c r="C567" s="42"/>
      <c r="G567" s="45"/>
    </row>
    <row r="568" spans="1:7" x14ac:dyDescent="0.3">
      <c r="A568" s="40"/>
      <c r="B568" s="41"/>
      <c r="C568" s="42"/>
      <c r="G568" s="45"/>
    </row>
    <row r="569" spans="1:7" x14ac:dyDescent="0.3">
      <c r="A569" s="40"/>
      <c r="B569" s="41"/>
      <c r="C569" s="42"/>
      <c r="G569" s="45"/>
    </row>
    <row r="570" spans="1:7" x14ac:dyDescent="0.3">
      <c r="A570" s="40"/>
      <c r="B570" s="41"/>
      <c r="C570" s="42"/>
      <c r="G570" s="45"/>
    </row>
    <row r="571" spans="1:7" x14ac:dyDescent="0.3">
      <c r="A571" s="40"/>
      <c r="B571" s="41"/>
      <c r="C571" s="42"/>
      <c r="G571" s="45"/>
    </row>
    <row r="572" spans="1:7" x14ac:dyDescent="0.3">
      <c r="A572" s="40"/>
      <c r="B572" s="41"/>
      <c r="C572" s="42"/>
      <c r="G572" s="45"/>
    </row>
    <row r="573" spans="1:7" x14ac:dyDescent="0.3">
      <c r="A573" s="40"/>
      <c r="B573" s="41"/>
      <c r="C573" s="42"/>
      <c r="G573" s="45"/>
    </row>
    <row r="574" spans="1:7" x14ac:dyDescent="0.3">
      <c r="A574" s="40"/>
      <c r="B574" s="41"/>
      <c r="C574" s="42"/>
      <c r="G574" s="45"/>
    </row>
    <row r="575" spans="1:7" x14ac:dyDescent="0.3">
      <c r="A575" s="40"/>
      <c r="B575" s="41"/>
      <c r="C575" s="42"/>
      <c r="G575" s="45"/>
    </row>
    <row r="576" spans="1:7" x14ac:dyDescent="0.3">
      <c r="A576" s="40"/>
      <c r="B576" s="41"/>
      <c r="C576" s="42"/>
      <c r="G576" s="45"/>
    </row>
    <row r="577" spans="1:7" x14ac:dyDescent="0.3">
      <c r="A577" s="40"/>
      <c r="B577" s="41"/>
      <c r="C577" s="42"/>
      <c r="G577" s="45"/>
    </row>
    <row r="578" spans="1:7" x14ac:dyDescent="0.3">
      <c r="A578" s="40"/>
      <c r="B578" s="41"/>
      <c r="C578" s="42"/>
      <c r="G578" s="45"/>
    </row>
    <row r="579" spans="1:7" x14ac:dyDescent="0.3">
      <c r="A579" s="40"/>
      <c r="B579" s="41"/>
      <c r="C579" s="42"/>
      <c r="G579" s="45"/>
    </row>
    <row r="580" spans="1:7" x14ac:dyDescent="0.3">
      <c r="A580" s="40"/>
      <c r="B580" s="41"/>
      <c r="C580" s="42"/>
      <c r="G580" s="45"/>
    </row>
    <row r="581" spans="1:7" x14ac:dyDescent="0.3">
      <c r="A581" s="40"/>
      <c r="B581" s="41"/>
      <c r="C581" s="42"/>
      <c r="G581" s="45"/>
    </row>
    <row r="582" spans="1:7" x14ac:dyDescent="0.3">
      <c r="A582" s="40"/>
      <c r="B582" s="41"/>
      <c r="C582" s="42"/>
      <c r="G582" s="45"/>
    </row>
    <row r="583" spans="1:7" x14ac:dyDescent="0.3">
      <c r="A583" s="40"/>
      <c r="B583" s="41"/>
      <c r="C583" s="42"/>
      <c r="G583" s="45"/>
    </row>
    <row r="584" spans="1:7" x14ac:dyDescent="0.3">
      <c r="A584" s="40"/>
      <c r="B584" s="41"/>
      <c r="C584" s="42"/>
      <c r="G584" s="45"/>
    </row>
    <row r="585" spans="1:7" x14ac:dyDescent="0.3">
      <c r="A585" s="40"/>
      <c r="B585" s="41"/>
      <c r="C585" s="42"/>
      <c r="G585" s="45"/>
    </row>
    <row r="586" spans="1:7" x14ac:dyDescent="0.3">
      <c r="A586" s="40"/>
      <c r="B586" s="41"/>
      <c r="C586" s="42"/>
      <c r="G586" s="45"/>
    </row>
    <row r="587" spans="1:7" x14ac:dyDescent="0.3">
      <c r="A587" s="40"/>
      <c r="B587" s="41"/>
      <c r="C587" s="42"/>
      <c r="G587" s="45"/>
    </row>
    <row r="588" spans="1:7" x14ac:dyDescent="0.3">
      <c r="A588" s="40"/>
      <c r="B588" s="41"/>
      <c r="C588" s="42"/>
      <c r="G588" s="45"/>
    </row>
    <row r="589" spans="1:7" x14ac:dyDescent="0.3">
      <c r="A589" s="40"/>
      <c r="B589" s="41"/>
      <c r="C589" s="42"/>
      <c r="G589" s="45"/>
    </row>
    <row r="590" spans="1:7" x14ac:dyDescent="0.3">
      <c r="A590" s="40"/>
      <c r="B590" s="41"/>
      <c r="C590" s="42"/>
      <c r="G590" s="45"/>
    </row>
    <row r="591" spans="1:7" x14ac:dyDescent="0.3">
      <c r="A591" s="40"/>
      <c r="B591" s="41"/>
      <c r="C591" s="42"/>
      <c r="G591" s="45"/>
    </row>
    <row r="592" spans="1:7" x14ac:dyDescent="0.3">
      <c r="A592" s="40"/>
      <c r="B592" s="41"/>
      <c r="C592" s="42"/>
      <c r="G592" s="45"/>
    </row>
    <row r="593" spans="1:7" x14ac:dyDescent="0.3">
      <c r="A593" s="40"/>
      <c r="B593" s="41"/>
      <c r="C593" s="42"/>
      <c r="G593" s="45"/>
    </row>
    <row r="594" spans="1:7" x14ac:dyDescent="0.3">
      <c r="A594" s="40"/>
      <c r="B594" s="41"/>
      <c r="C594" s="42"/>
      <c r="G594" s="45"/>
    </row>
    <row r="595" spans="1:7" x14ac:dyDescent="0.3">
      <c r="A595" s="40"/>
      <c r="B595" s="41"/>
      <c r="C595" s="42"/>
      <c r="G595" s="45"/>
    </row>
    <row r="596" spans="1:7" x14ac:dyDescent="0.3">
      <c r="A596" s="40"/>
      <c r="B596" s="41"/>
      <c r="C596" s="42"/>
      <c r="G596" s="45"/>
    </row>
    <row r="597" spans="1:7" x14ac:dyDescent="0.3">
      <c r="A597" s="40"/>
      <c r="B597" s="41"/>
      <c r="C597" s="42"/>
      <c r="G597" s="45"/>
    </row>
    <row r="598" spans="1:7" x14ac:dyDescent="0.3">
      <c r="A598" s="40"/>
      <c r="B598" s="41"/>
      <c r="C598" s="42"/>
      <c r="G598" s="45"/>
    </row>
    <row r="599" spans="1:7" x14ac:dyDescent="0.3">
      <c r="A599" s="40"/>
      <c r="B599" s="41"/>
      <c r="C599" s="42"/>
      <c r="G599" s="45"/>
    </row>
    <row r="600" spans="1:7" x14ac:dyDescent="0.3">
      <c r="A600" s="40"/>
      <c r="B600" s="41"/>
      <c r="C600" s="42"/>
      <c r="G600" s="45"/>
    </row>
    <row r="601" spans="1:7" x14ac:dyDescent="0.3">
      <c r="A601" s="40"/>
      <c r="B601" s="41"/>
      <c r="C601" s="42"/>
      <c r="G601" s="45"/>
    </row>
    <row r="602" spans="1:7" x14ac:dyDescent="0.3">
      <c r="A602" s="40"/>
      <c r="B602" s="41"/>
      <c r="C602" s="42"/>
      <c r="G602" s="45"/>
    </row>
    <row r="603" spans="1:7" x14ac:dyDescent="0.3">
      <c r="A603" s="40"/>
      <c r="B603" s="41"/>
      <c r="C603" s="42"/>
      <c r="G603" s="45"/>
    </row>
    <row r="604" spans="1:7" x14ac:dyDescent="0.3">
      <c r="A604" s="40"/>
      <c r="B604" s="41"/>
      <c r="C604" s="42"/>
      <c r="G604" s="45"/>
    </row>
    <row r="605" spans="1:7" x14ac:dyDescent="0.3">
      <c r="A605" s="40"/>
      <c r="B605" s="41"/>
      <c r="C605" s="42"/>
      <c r="G605" s="45"/>
    </row>
    <row r="606" spans="1:7" x14ac:dyDescent="0.3">
      <c r="A606" s="40"/>
      <c r="B606" s="41"/>
      <c r="C606" s="42"/>
      <c r="G606" s="45"/>
    </row>
    <row r="607" spans="1:7" x14ac:dyDescent="0.3">
      <c r="A607" s="40"/>
      <c r="B607" s="41"/>
      <c r="C607" s="42"/>
      <c r="G607" s="45"/>
    </row>
    <row r="608" spans="1:7" x14ac:dyDescent="0.3">
      <c r="A608" s="40"/>
      <c r="B608" s="41"/>
      <c r="C608" s="42"/>
      <c r="G608" s="45"/>
    </row>
    <row r="609" spans="1:7" x14ac:dyDescent="0.3">
      <c r="A609" s="40"/>
      <c r="B609" s="41"/>
      <c r="C609" s="42"/>
      <c r="G609" s="45"/>
    </row>
    <row r="610" spans="1:7" x14ac:dyDescent="0.3">
      <c r="A610" s="40"/>
      <c r="B610" s="41"/>
      <c r="C610" s="42"/>
      <c r="G610" s="45"/>
    </row>
    <row r="611" spans="1:7" x14ac:dyDescent="0.3">
      <c r="A611" s="40"/>
      <c r="B611" s="41"/>
      <c r="C611" s="42"/>
      <c r="G611" s="45"/>
    </row>
    <row r="612" spans="1:7" x14ac:dyDescent="0.3">
      <c r="A612" s="40"/>
      <c r="B612" s="41"/>
      <c r="C612" s="42"/>
      <c r="G612" s="45"/>
    </row>
    <row r="613" spans="1:7" x14ac:dyDescent="0.3">
      <c r="A613" s="40"/>
      <c r="B613" s="41"/>
      <c r="C613" s="42"/>
      <c r="G613" s="45"/>
    </row>
    <row r="614" spans="1:7" x14ac:dyDescent="0.3">
      <c r="A614" s="40"/>
      <c r="B614" s="41"/>
      <c r="C614" s="42"/>
      <c r="G614" s="45"/>
    </row>
    <row r="615" spans="1:7" x14ac:dyDescent="0.3">
      <c r="A615" s="40"/>
      <c r="B615" s="41"/>
      <c r="C615" s="42"/>
      <c r="G615" s="45"/>
    </row>
    <row r="616" spans="1:7" x14ac:dyDescent="0.3">
      <c r="A616" s="40"/>
      <c r="B616" s="41"/>
      <c r="C616" s="42"/>
      <c r="G616" s="45"/>
    </row>
    <row r="617" spans="1:7" x14ac:dyDescent="0.3">
      <c r="A617" s="40"/>
      <c r="B617" s="41"/>
      <c r="C617" s="42"/>
      <c r="G617" s="45"/>
    </row>
    <row r="618" spans="1:7" x14ac:dyDescent="0.3">
      <c r="A618" s="40"/>
      <c r="B618" s="41"/>
      <c r="C618" s="42"/>
      <c r="G618" s="45"/>
    </row>
    <row r="619" spans="1:7" x14ac:dyDescent="0.3">
      <c r="A619" s="40"/>
      <c r="B619" s="41"/>
      <c r="C619" s="42"/>
      <c r="G619" s="45"/>
    </row>
    <row r="620" spans="1:7" x14ac:dyDescent="0.3">
      <c r="A620" s="40"/>
      <c r="B620" s="41"/>
      <c r="C620" s="42"/>
      <c r="G620" s="45"/>
    </row>
    <row r="621" spans="1:7" x14ac:dyDescent="0.3">
      <c r="A621" s="40"/>
      <c r="B621" s="41"/>
      <c r="C621" s="42"/>
      <c r="G621" s="45"/>
    </row>
    <row r="622" spans="1:7" x14ac:dyDescent="0.3">
      <c r="A622" s="40"/>
      <c r="B622" s="41"/>
      <c r="C622" s="42"/>
      <c r="G622" s="45"/>
    </row>
    <row r="623" spans="1:7" x14ac:dyDescent="0.3">
      <c r="A623" s="40"/>
      <c r="B623" s="41"/>
      <c r="C623" s="42"/>
      <c r="G623" s="45"/>
    </row>
    <row r="624" spans="1:7" x14ac:dyDescent="0.3">
      <c r="A624" s="40"/>
      <c r="B624" s="41"/>
      <c r="C624" s="42"/>
      <c r="G624" s="45"/>
    </row>
    <row r="625" spans="1:7" x14ac:dyDescent="0.3">
      <c r="A625" s="40"/>
      <c r="B625" s="41"/>
      <c r="C625" s="42"/>
      <c r="G625" s="45"/>
    </row>
    <row r="626" spans="1:7" x14ac:dyDescent="0.3">
      <c r="A626" s="40"/>
      <c r="B626" s="41"/>
      <c r="C626" s="42"/>
      <c r="G626" s="45"/>
    </row>
    <row r="627" spans="1:7" x14ac:dyDescent="0.3">
      <c r="A627" s="40"/>
      <c r="B627" s="41"/>
      <c r="C627" s="42"/>
      <c r="G627" s="45"/>
    </row>
    <row r="628" spans="1:7" x14ac:dyDescent="0.3">
      <c r="A628" s="40"/>
      <c r="B628" s="41"/>
      <c r="C628" s="42"/>
      <c r="G628" s="45"/>
    </row>
    <row r="629" spans="1:7" x14ac:dyDescent="0.3">
      <c r="A629" s="40"/>
      <c r="B629" s="41"/>
      <c r="C629" s="42"/>
      <c r="G629" s="45"/>
    </row>
    <row r="630" spans="1:7" x14ac:dyDescent="0.3">
      <c r="A630" s="40"/>
      <c r="B630" s="41"/>
      <c r="C630" s="42"/>
      <c r="G630" s="45"/>
    </row>
    <row r="631" spans="1:7" x14ac:dyDescent="0.3">
      <c r="A631" s="40"/>
      <c r="B631" s="41"/>
      <c r="C631" s="42"/>
      <c r="G631" s="45"/>
    </row>
    <row r="632" spans="1:7" x14ac:dyDescent="0.3">
      <c r="A632" s="40"/>
      <c r="B632" s="41"/>
      <c r="C632" s="42"/>
      <c r="G632" s="45"/>
    </row>
    <row r="633" spans="1:7" x14ac:dyDescent="0.3">
      <c r="A633" s="40"/>
      <c r="B633" s="41"/>
      <c r="C633" s="42"/>
      <c r="G633" s="45"/>
    </row>
    <row r="634" spans="1:7" x14ac:dyDescent="0.3">
      <c r="A634" s="40"/>
      <c r="B634" s="41"/>
      <c r="C634" s="42"/>
      <c r="G634" s="45"/>
    </row>
    <row r="635" spans="1:7" x14ac:dyDescent="0.3">
      <c r="A635" s="40"/>
      <c r="B635" s="41"/>
      <c r="C635" s="42"/>
      <c r="G635" s="45"/>
    </row>
    <row r="636" spans="1:7" x14ac:dyDescent="0.3">
      <c r="A636" s="40"/>
      <c r="B636" s="41"/>
      <c r="C636" s="42"/>
      <c r="G636" s="45"/>
    </row>
    <row r="637" spans="1:7" x14ac:dyDescent="0.3">
      <c r="A637" s="40"/>
      <c r="B637" s="41"/>
      <c r="C637" s="42"/>
      <c r="G637" s="45"/>
    </row>
    <row r="638" spans="1:7" x14ac:dyDescent="0.3">
      <c r="A638" s="40"/>
      <c r="B638" s="41"/>
      <c r="C638" s="42"/>
      <c r="G638" s="45"/>
    </row>
    <row r="639" spans="1:7" x14ac:dyDescent="0.3">
      <c r="A639" s="40"/>
      <c r="B639" s="41"/>
      <c r="C639" s="42"/>
      <c r="G639" s="45"/>
    </row>
    <row r="640" spans="1:7" x14ac:dyDescent="0.3">
      <c r="A640" s="40"/>
      <c r="B640" s="41"/>
      <c r="C640" s="42"/>
      <c r="G640" s="45"/>
    </row>
    <row r="641" spans="1:7" x14ac:dyDescent="0.3">
      <c r="A641" s="40"/>
      <c r="B641" s="41"/>
      <c r="C641" s="42"/>
      <c r="G641" s="45"/>
    </row>
    <row r="642" spans="1:7" x14ac:dyDescent="0.3">
      <c r="A642" s="40"/>
      <c r="B642" s="41"/>
      <c r="C642" s="42"/>
      <c r="G642" s="45"/>
    </row>
    <row r="643" spans="1:7" x14ac:dyDescent="0.3">
      <c r="A643" s="40"/>
      <c r="B643" s="41"/>
      <c r="C643" s="42"/>
      <c r="G643" s="45"/>
    </row>
    <row r="644" spans="1:7" x14ac:dyDescent="0.3">
      <c r="A644" s="40"/>
      <c r="B644" s="41"/>
      <c r="C644" s="42"/>
      <c r="G644" s="45"/>
    </row>
    <row r="645" spans="1:7" x14ac:dyDescent="0.3">
      <c r="A645" s="40"/>
      <c r="B645" s="41"/>
      <c r="C645" s="42"/>
      <c r="G645" s="45"/>
    </row>
    <row r="646" spans="1:7" x14ac:dyDescent="0.3">
      <c r="A646" s="40"/>
      <c r="B646" s="41"/>
      <c r="C646" s="42"/>
      <c r="G646" s="45"/>
    </row>
    <row r="647" spans="1:7" x14ac:dyDescent="0.3">
      <c r="A647" s="40"/>
      <c r="B647" s="41"/>
      <c r="C647" s="42"/>
      <c r="G647" s="45"/>
    </row>
    <row r="648" spans="1:7" x14ac:dyDescent="0.3">
      <c r="A648" s="40"/>
      <c r="B648" s="41"/>
      <c r="C648" s="42"/>
      <c r="G648" s="45"/>
    </row>
    <row r="649" spans="1:7" x14ac:dyDescent="0.3">
      <c r="A649" s="40"/>
      <c r="B649" s="41"/>
      <c r="C649" s="42"/>
      <c r="G649" s="45"/>
    </row>
    <row r="650" spans="1:7" x14ac:dyDescent="0.3">
      <c r="A650" s="40"/>
      <c r="B650" s="41"/>
      <c r="C650" s="42"/>
      <c r="G650" s="45"/>
    </row>
    <row r="651" spans="1:7" x14ac:dyDescent="0.3">
      <c r="A651" s="40"/>
      <c r="B651" s="41"/>
      <c r="C651" s="42"/>
      <c r="G651" s="45"/>
    </row>
    <row r="652" spans="1:7" x14ac:dyDescent="0.3">
      <c r="A652" s="40"/>
      <c r="B652" s="41"/>
      <c r="C652" s="42"/>
      <c r="G652" s="45"/>
    </row>
    <row r="653" spans="1:7" x14ac:dyDescent="0.3">
      <c r="A653" s="40"/>
      <c r="B653" s="41"/>
      <c r="C653" s="42"/>
      <c r="G653" s="45"/>
    </row>
    <row r="654" spans="1:7" x14ac:dyDescent="0.3">
      <c r="A654" s="40"/>
      <c r="B654" s="41"/>
      <c r="C654" s="42"/>
      <c r="G654" s="45"/>
    </row>
    <row r="655" spans="1:7" x14ac:dyDescent="0.3">
      <c r="A655" s="40"/>
      <c r="B655" s="41"/>
      <c r="C655" s="42"/>
      <c r="G655" s="45"/>
    </row>
    <row r="656" spans="1:7" x14ac:dyDescent="0.3">
      <c r="A656" s="40"/>
      <c r="B656" s="41"/>
      <c r="C656" s="42"/>
      <c r="G656" s="45"/>
    </row>
    <row r="657" spans="1:7" x14ac:dyDescent="0.3">
      <c r="A657" s="40"/>
      <c r="B657" s="41"/>
      <c r="C657" s="42"/>
      <c r="G657" s="45"/>
    </row>
    <row r="658" spans="1:7" x14ac:dyDescent="0.3">
      <c r="A658" s="40"/>
      <c r="B658" s="41"/>
      <c r="C658" s="42"/>
      <c r="G658" s="45"/>
    </row>
    <row r="659" spans="1:7" x14ac:dyDescent="0.3">
      <c r="A659" s="40"/>
      <c r="B659" s="41"/>
      <c r="C659" s="42"/>
      <c r="G659" s="45"/>
    </row>
    <row r="660" spans="1:7" x14ac:dyDescent="0.3">
      <c r="A660" s="40"/>
      <c r="B660" s="41"/>
      <c r="C660" s="42"/>
      <c r="G660" s="45"/>
    </row>
    <row r="661" spans="1:7" x14ac:dyDescent="0.3">
      <c r="A661" s="40"/>
      <c r="B661" s="41"/>
      <c r="C661" s="42"/>
      <c r="G661" s="45"/>
    </row>
    <row r="662" spans="1:7" x14ac:dyDescent="0.3">
      <c r="A662" s="40"/>
      <c r="B662" s="41"/>
      <c r="C662" s="42"/>
      <c r="G662" s="45"/>
    </row>
    <row r="663" spans="1:7" x14ac:dyDescent="0.3">
      <c r="A663" s="40"/>
      <c r="B663" s="41"/>
      <c r="C663" s="42"/>
      <c r="G663" s="45"/>
    </row>
    <row r="664" spans="1:7" x14ac:dyDescent="0.3">
      <c r="A664" s="40"/>
      <c r="B664" s="41"/>
      <c r="C664" s="42"/>
      <c r="G664" s="45"/>
    </row>
    <row r="665" spans="1:7" x14ac:dyDescent="0.3">
      <c r="A665" s="40"/>
      <c r="B665" s="41"/>
      <c r="C665" s="42"/>
      <c r="G665" s="45"/>
    </row>
    <row r="666" spans="1:7" x14ac:dyDescent="0.3">
      <c r="A666" s="40"/>
      <c r="B666" s="41"/>
      <c r="C666" s="42"/>
      <c r="G666" s="45"/>
    </row>
    <row r="667" spans="1:7" x14ac:dyDescent="0.3">
      <c r="A667" s="40"/>
      <c r="B667" s="41"/>
      <c r="C667" s="42"/>
      <c r="G667" s="45"/>
    </row>
    <row r="668" spans="1:7" x14ac:dyDescent="0.3">
      <c r="A668" s="40"/>
      <c r="B668" s="41"/>
      <c r="C668" s="42"/>
      <c r="G668" s="45"/>
    </row>
    <row r="669" spans="1:7" x14ac:dyDescent="0.3">
      <c r="A669" s="40"/>
      <c r="B669" s="41"/>
      <c r="C669" s="42"/>
      <c r="G669" s="45"/>
    </row>
    <row r="670" spans="1:7" x14ac:dyDescent="0.3">
      <c r="A670" s="40"/>
      <c r="B670" s="41"/>
      <c r="C670" s="42"/>
      <c r="G670" s="45"/>
    </row>
    <row r="671" spans="1:7" x14ac:dyDescent="0.3">
      <c r="A671" s="40"/>
      <c r="B671" s="41"/>
      <c r="C671" s="42"/>
      <c r="G671" s="45"/>
    </row>
    <row r="672" spans="1:7" x14ac:dyDescent="0.3">
      <c r="A672" s="40"/>
      <c r="B672" s="41"/>
      <c r="C672" s="42"/>
      <c r="G672" s="45"/>
    </row>
    <row r="673" spans="1:7" x14ac:dyDescent="0.3">
      <c r="A673" s="40"/>
      <c r="B673" s="41"/>
      <c r="C673" s="42"/>
      <c r="G673" s="45"/>
    </row>
    <row r="674" spans="1:7" x14ac:dyDescent="0.3">
      <c r="A674" s="40"/>
      <c r="B674" s="41"/>
      <c r="C674" s="42"/>
      <c r="G674" s="45"/>
    </row>
    <row r="675" spans="1:7" x14ac:dyDescent="0.3">
      <c r="A675" s="40"/>
      <c r="B675" s="41"/>
      <c r="C675" s="42"/>
      <c r="G675" s="45"/>
    </row>
    <row r="676" spans="1:7" x14ac:dyDescent="0.3">
      <c r="A676" s="40"/>
      <c r="B676" s="41"/>
      <c r="C676" s="42"/>
      <c r="G676" s="45"/>
    </row>
    <row r="677" spans="1:7" x14ac:dyDescent="0.3">
      <c r="A677" s="40"/>
      <c r="B677" s="41"/>
      <c r="C677" s="42"/>
      <c r="G677" s="45"/>
    </row>
    <row r="678" spans="1:7" x14ac:dyDescent="0.3">
      <c r="A678" s="40"/>
      <c r="B678" s="41"/>
      <c r="C678" s="42"/>
      <c r="G678" s="45"/>
    </row>
    <row r="679" spans="1:7" x14ac:dyDescent="0.3">
      <c r="A679" s="40"/>
      <c r="B679" s="41"/>
      <c r="C679" s="42"/>
      <c r="G679" s="45"/>
    </row>
    <row r="680" spans="1:7" x14ac:dyDescent="0.3">
      <c r="A680" s="40"/>
      <c r="B680" s="41"/>
      <c r="C680" s="42"/>
      <c r="G680" s="45"/>
    </row>
    <row r="681" spans="1:7" x14ac:dyDescent="0.3">
      <c r="A681" s="40"/>
      <c r="B681" s="41"/>
      <c r="C681" s="42"/>
      <c r="G681" s="45"/>
    </row>
    <row r="682" spans="1:7" x14ac:dyDescent="0.3">
      <c r="A682" s="40"/>
      <c r="B682" s="41"/>
      <c r="C682" s="42"/>
      <c r="G682" s="45"/>
    </row>
    <row r="683" spans="1:7" x14ac:dyDescent="0.3">
      <c r="A683" s="40"/>
      <c r="B683" s="41"/>
      <c r="C683" s="42"/>
      <c r="G683" s="45"/>
    </row>
    <row r="684" spans="1:7" x14ac:dyDescent="0.3">
      <c r="A684" s="40"/>
      <c r="B684" s="41"/>
      <c r="C684" s="42"/>
      <c r="G684" s="45"/>
    </row>
    <row r="685" spans="1:7" x14ac:dyDescent="0.3">
      <c r="A685" s="40"/>
      <c r="B685" s="41"/>
      <c r="C685" s="42"/>
      <c r="G685" s="45"/>
    </row>
    <row r="686" spans="1:7" x14ac:dyDescent="0.3">
      <c r="A686" s="40"/>
      <c r="B686" s="41"/>
      <c r="C686" s="42"/>
      <c r="G686" s="45"/>
    </row>
    <row r="687" spans="1:7" x14ac:dyDescent="0.3">
      <c r="A687" s="40"/>
      <c r="B687" s="41"/>
      <c r="C687" s="42"/>
      <c r="G687" s="45"/>
    </row>
    <row r="688" spans="1:7" x14ac:dyDescent="0.3">
      <c r="A688" s="40"/>
      <c r="B688" s="41"/>
      <c r="C688" s="42"/>
      <c r="G688" s="45"/>
    </row>
    <row r="689" spans="1:7" x14ac:dyDescent="0.3">
      <c r="A689" s="40"/>
      <c r="B689" s="41"/>
      <c r="C689" s="42"/>
      <c r="G689" s="45"/>
    </row>
    <row r="690" spans="1:7" x14ac:dyDescent="0.3">
      <c r="A690" s="40"/>
      <c r="B690" s="41"/>
      <c r="C690" s="42"/>
      <c r="G690" s="45"/>
    </row>
    <row r="691" spans="1:7" x14ac:dyDescent="0.3">
      <c r="A691" s="40"/>
      <c r="B691" s="41"/>
      <c r="C691" s="42"/>
      <c r="G691" s="45"/>
    </row>
    <row r="692" spans="1:7" x14ac:dyDescent="0.3">
      <c r="A692" s="40"/>
      <c r="B692" s="41"/>
      <c r="C692" s="42"/>
      <c r="G692" s="45"/>
    </row>
    <row r="693" spans="1:7" x14ac:dyDescent="0.3">
      <c r="A693" s="40"/>
      <c r="B693" s="41"/>
      <c r="C693" s="42"/>
      <c r="G693" s="45"/>
    </row>
    <row r="694" spans="1:7" x14ac:dyDescent="0.3">
      <c r="A694" s="40"/>
      <c r="B694" s="41"/>
      <c r="C694" s="42"/>
      <c r="G694" s="45"/>
    </row>
    <row r="695" spans="1:7" x14ac:dyDescent="0.3">
      <c r="A695" s="40"/>
      <c r="B695" s="41"/>
      <c r="C695" s="42"/>
      <c r="G695" s="45"/>
    </row>
    <row r="696" spans="1:7" x14ac:dyDescent="0.3">
      <c r="A696" s="40"/>
      <c r="B696" s="41"/>
      <c r="C696" s="42"/>
      <c r="G696" s="45"/>
    </row>
    <row r="697" spans="1:7" x14ac:dyDescent="0.3">
      <c r="A697" s="40"/>
      <c r="B697" s="41"/>
      <c r="C697" s="42"/>
      <c r="G697" s="45"/>
    </row>
    <row r="698" spans="1:7" x14ac:dyDescent="0.3">
      <c r="A698" s="40"/>
      <c r="B698" s="41"/>
      <c r="C698" s="42"/>
      <c r="G698" s="45"/>
    </row>
    <row r="699" spans="1:7" x14ac:dyDescent="0.3">
      <c r="A699" s="40"/>
      <c r="B699" s="41"/>
      <c r="C699" s="42"/>
      <c r="G699" s="45"/>
    </row>
    <row r="700" spans="1:7" x14ac:dyDescent="0.3">
      <c r="A700" s="40"/>
      <c r="B700" s="41"/>
      <c r="C700" s="42"/>
      <c r="G700" s="45"/>
    </row>
    <row r="701" spans="1:7" x14ac:dyDescent="0.3">
      <c r="A701" s="40"/>
      <c r="B701" s="41"/>
      <c r="C701" s="42"/>
      <c r="G701" s="45"/>
    </row>
    <row r="702" spans="1:7" x14ac:dyDescent="0.3">
      <c r="A702" s="40"/>
      <c r="B702" s="41"/>
      <c r="C702" s="42"/>
      <c r="G702" s="45"/>
    </row>
    <row r="703" spans="1:7" x14ac:dyDescent="0.3">
      <c r="A703" s="40"/>
      <c r="B703" s="41"/>
      <c r="C703" s="42"/>
      <c r="G703" s="45"/>
    </row>
    <row r="704" spans="1:7" x14ac:dyDescent="0.3">
      <c r="A704" s="40"/>
      <c r="B704" s="41"/>
      <c r="C704" s="42"/>
      <c r="G704" s="45"/>
    </row>
    <row r="705" spans="1:7" x14ac:dyDescent="0.3">
      <c r="A705" s="40"/>
      <c r="B705" s="41"/>
      <c r="C705" s="42"/>
      <c r="G705" s="45"/>
    </row>
    <row r="706" spans="1:7" x14ac:dyDescent="0.3">
      <c r="A706" s="40"/>
      <c r="B706" s="41"/>
      <c r="C706" s="42"/>
      <c r="G706" s="45"/>
    </row>
    <row r="707" spans="1:7" x14ac:dyDescent="0.3">
      <c r="A707" s="40"/>
      <c r="B707" s="41"/>
      <c r="C707" s="42"/>
      <c r="G707" s="45"/>
    </row>
    <row r="708" spans="1:7" x14ac:dyDescent="0.3">
      <c r="A708" s="40"/>
      <c r="B708" s="41"/>
      <c r="C708" s="42"/>
      <c r="G708" s="45"/>
    </row>
    <row r="709" spans="1:7" x14ac:dyDescent="0.3">
      <c r="A709" s="40"/>
      <c r="B709" s="41"/>
      <c r="C709" s="42"/>
      <c r="G709" s="45"/>
    </row>
    <row r="710" spans="1:7" x14ac:dyDescent="0.3">
      <c r="A710" s="40"/>
      <c r="B710" s="41"/>
      <c r="C710" s="42"/>
      <c r="G710" s="45"/>
    </row>
    <row r="711" spans="1:7" x14ac:dyDescent="0.3">
      <c r="A711" s="40"/>
      <c r="B711" s="41"/>
      <c r="C711" s="42"/>
      <c r="G711" s="45"/>
    </row>
    <row r="712" spans="1:7" x14ac:dyDescent="0.3">
      <c r="A712" s="40"/>
      <c r="B712" s="41"/>
      <c r="C712" s="42"/>
      <c r="G712" s="45"/>
    </row>
    <row r="713" spans="1:7" x14ac:dyDescent="0.3">
      <c r="A713" s="40"/>
      <c r="B713" s="41"/>
      <c r="C713" s="42"/>
      <c r="G713" s="45"/>
    </row>
    <row r="714" spans="1:7" x14ac:dyDescent="0.3">
      <c r="A714" s="40"/>
      <c r="B714" s="41"/>
      <c r="C714" s="42"/>
      <c r="G714" s="45"/>
    </row>
    <row r="715" spans="1:7" x14ac:dyDescent="0.3">
      <c r="A715" s="40"/>
      <c r="B715" s="41"/>
      <c r="C715" s="42"/>
      <c r="G715" s="45"/>
    </row>
    <row r="716" spans="1:7" x14ac:dyDescent="0.3">
      <c r="A716" s="40"/>
      <c r="B716" s="41"/>
      <c r="C716" s="42"/>
      <c r="G716" s="45"/>
    </row>
    <row r="717" spans="1:7" x14ac:dyDescent="0.3">
      <c r="A717" s="40"/>
      <c r="B717" s="41"/>
      <c r="C717" s="42"/>
      <c r="G717" s="45"/>
    </row>
    <row r="718" spans="1:7" x14ac:dyDescent="0.3">
      <c r="A718" s="40"/>
      <c r="B718" s="41"/>
      <c r="C718" s="42"/>
      <c r="G718" s="45"/>
    </row>
    <row r="719" spans="1:7" x14ac:dyDescent="0.3">
      <c r="A719" s="40"/>
      <c r="B719" s="41"/>
      <c r="C719" s="42"/>
      <c r="G719" s="45"/>
    </row>
    <row r="720" spans="1:7" x14ac:dyDescent="0.3">
      <c r="A720" s="40"/>
      <c r="B720" s="41"/>
      <c r="C720" s="42"/>
      <c r="G720" s="45"/>
    </row>
    <row r="721" spans="1:7" x14ac:dyDescent="0.3">
      <c r="A721" s="40"/>
      <c r="B721" s="41"/>
      <c r="C721" s="42"/>
      <c r="G721" s="45"/>
    </row>
    <row r="722" spans="1:7" x14ac:dyDescent="0.3">
      <c r="A722" s="40"/>
      <c r="B722" s="41"/>
      <c r="C722" s="42"/>
      <c r="G722" s="45"/>
    </row>
    <row r="723" spans="1:7" x14ac:dyDescent="0.3">
      <c r="A723" s="40"/>
      <c r="B723" s="41"/>
      <c r="C723" s="42"/>
      <c r="G723" s="45"/>
    </row>
    <row r="724" spans="1:7" x14ac:dyDescent="0.3">
      <c r="A724" s="40"/>
      <c r="B724" s="41"/>
      <c r="C724" s="42"/>
      <c r="G724" s="45"/>
    </row>
    <row r="725" spans="1:7" x14ac:dyDescent="0.3">
      <c r="A725" s="40"/>
      <c r="B725" s="41"/>
      <c r="C725" s="42"/>
      <c r="G725" s="45"/>
    </row>
    <row r="726" spans="1:7" x14ac:dyDescent="0.3">
      <c r="A726" s="40"/>
      <c r="B726" s="41"/>
      <c r="C726" s="42"/>
      <c r="G726" s="45"/>
    </row>
    <row r="727" spans="1:7" x14ac:dyDescent="0.3">
      <c r="A727" s="40"/>
      <c r="B727" s="41"/>
      <c r="C727" s="42"/>
      <c r="G727" s="45"/>
    </row>
    <row r="728" spans="1:7" x14ac:dyDescent="0.3">
      <c r="A728" s="40"/>
      <c r="B728" s="41"/>
      <c r="C728" s="42"/>
      <c r="G728" s="45"/>
    </row>
    <row r="729" spans="1:7" x14ac:dyDescent="0.3">
      <c r="A729" s="40"/>
      <c r="B729" s="41"/>
      <c r="C729" s="42"/>
      <c r="G729" s="45"/>
    </row>
    <row r="730" spans="1:7" x14ac:dyDescent="0.3">
      <c r="A730" s="40"/>
      <c r="B730" s="41"/>
      <c r="C730" s="42"/>
      <c r="G730" s="45"/>
    </row>
    <row r="731" spans="1:7" x14ac:dyDescent="0.3">
      <c r="A731" s="40"/>
      <c r="B731" s="41"/>
      <c r="C731" s="42"/>
      <c r="G731" s="45"/>
    </row>
    <row r="732" spans="1:7" x14ac:dyDescent="0.3">
      <c r="A732" s="40"/>
      <c r="B732" s="41"/>
      <c r="C732" s="42"/>
      <c r="G732" s="45"/>
    </row>
    <row r="733" spans="1:7" x14ac:dyDescent="0.3">
      <c r="A733" s="40"/>
      <c r="B733" s="41"/>
      <c r="C733" s="42"/>
      <c r="G733" s="45"/>
    </row>
    <row r="734" spans="1:7" x14ac:dyDescent="0.3">
      <c r="A734" s="40"/>
      <c r="B734" s="41"/>
      <c r="C734" s="42"/>
      <c r="G734" s="45"/>
    </row>
    <row r="735" spans="1:7" x14ac:dyDescent="0.3">
      <c r="A735" s="40"/>
      <c r="B735" s="41"/>
      <c r="C735" s="42"/>
      <c r="G735" s="45"/>
    </row>
    <row r="736" spans="1:7" x14ac:dyDescent="0.3">
      <c r="A736" s="40"/>
      <c r="B736" s="41"/>
      <c r="C736" s="42"/>
      <c r="G736" s="45"/>
    </row>
    <row r="737" spans="1:7" x14ac:dyDescent="0.3">
      <c r="A737" s="40"/>
      <c r="B737" s="41"/>
      <c r="C737" s="42"/>
      <c r="G737" s="45"/>
    </row>
    <row r="738" spans="1:7" x14ac:dyDescent="0.3">
      <c r="A738" s="40"/>
      <c r="B738" s="41"/>
      <c r="C738" s="42"/>
      <c r="G738" s="45"/>
    </row>
    <row r="739" spans="1:7" x14ac:dyDescent="0.3">
      <c r="A739" s="40"/>
      <c r="B739" s="41"/>
      <c r="C739" s="42"/>
      <c r="G739" s="45"/>
    </row>
    <row r="740" spans="1:7" x14ac:dyDescent="0.3">
      <c r="A740" s="40"/>
      <c r="B740" s="41"/>
      <c r="C740" s="42"/>
      <c r="G740" s="45"/>
    </row>
    <row r="741" spans="1:7" x14ac:dyDescent="0.3">
      <c r="A741" s="40"/>
      <c r="B741" s="41"/>
      <c r="C741" s="42"/>
      <c r="G741" s="45"/>
    </row>
    <row r="742" spans="1:7" x14ac:dyDescent="0.3">
      <c r="A742" s="40"/>
      <c r="B742" s="41"/>
      <c r="C742" s="42"/>
      <c r="G742" s="45"/>
    </row>
    <row r="743" spans="1:7" x14ac:dyDescent="0.3">
      <c r="A743" s="40"/>
      <c r="B743" s="41"/>
      <c r="C743" s="42"/>
      <c r="G743" s="45"/>
    </row>
    <row r="744" spans="1:7" x14ac:dyDescent="0.3">
      <c r="A744" s="40"/>
      <c r="B744" s="41"/>
      <c r="C744" s="42"/>
      <c r="G744" s="45"/>
    </row>
    <row r="745" spans="1:7" x14ac:dyDescent="0.3">
      <c r="A745" s="40"/>
      <c r="B745" s="41"/>
      <c r="C745" s="42"/>
      <c r="G745" s="45"/>
    </row>
    <row r="746" spans="1:7" x14ac:dyDescent="0.3">
      <c r="A746" s="40"/>
      <c r="B746" s="41"/>
      <c r="C746" s="42"/>
      <c r="G746" s="45"/>
    </row>
    <row r="747" spans="1:7" x14ac:dyDescent="0.3">
      <c r="A747" s="40"/>
      <c r="B747" s="41"/>
      <c r="C747" s="42"/>
      <c r="G747" s="45"/>
    </row>
    <row r="748" spans="1:7" x14ac:dyDescent="0.3">
      <c r="A748" s="40"/>
      <c r="B748" s="41"/>
      <c r="C748" s="42"/>
      <c r="G748" s="45"/>
    </row>
    <row r="749" spans="1:7" x14ac:dyDescent="0.3">
      <c r="A749" s="40"/>
      <c r="B749" s="41"/>
      <c r="C749" s="42"/>
      <c r="G749" s="45"/>
    </row>
    <row r="750" spans="1:7" x14ac:dyDescent="0.3">
      <c r="A750" s="40"/>
      <c r="B750" s="41"/>
      <c r="C750" s="42"/>
      <c r="G750" s="45"/>
    </row>
    <row r="751" spans="1:7" x14ac:dyDescent="0.3">
      <c r="A751" s="40"/>
      <c r="B751" s="41"/>
      <c r="C751" s="42"/>
      <c r="G751" s="45"/>
    </row>
    <row r="752" spans="1:7" x14ac:dyDescent="0.3">
      <c r="A752" s="40"/>
      <c r="B752" s="41"/>
      <c r="C752" s="42"/>
      <c r="G752" s="45"/>
    </row>
    <row r="753" spans="1:7" x14ac:dyDescent="0.3">
      <c r="A753" s="40"/>
      <c r="B753" s="41"/>
      <c r="C753" s="42"/>
      <c r="G753" s="45"/>
    </row>
    <row r="754" spans="1:7" x14ac:dyDescent="0.3">
      <c r="A754" s="40"/>
      <c r="B754" s="41"/>
      <c r="C754" s="42"/>
      <c r="G754" s="45"/>
    </row>
    <row r="755" spans="1:7" x14ac:dyDescent="0.3">
      <c r="A755" s="40"/>
      <c r="B755" s="41"/>
      <c r="C755" s="42"/>
      <c r="G755" s="45"/>
    </row>
    <row r="756" spans="1:7" x14ac:dyDescent="0.3">
      <c r="A756" s="40"/>
      <c r="B756" s="41"/>
      <c r="C756" s="42"/>
      <c r="G756" s="45"/>
    </row>
    <row r="757" spans="1:7" x14ac:dyDescent="0.3">
      <c r="A757" s="40"/>
      <c r="B757" s="41"/>
      <c r="C757" s="42"/>
      <c r="G757" s="45"/>
    </row>
    <row r="758" spans="1:7" x14ac:dyDescent="0.3">
      <c r="A758" s="40"/>
      <c r="B758" s="41"/>
      <c r="C758" s="42"/>
      <c r="G758" s="45"/>
    </row>
    <row r="759" spans="1:7" x14ac:dyDescent="0.3">
      <c r="A759" s="40"/>
      <c r="B759" s="41"/>
      <c r="C759" s="42"/>
      <c r="G759" s="45"/>
    </row>
    <row r="760" spans="1:7" x14ac:dyDescent="0.3">
      <c r="A760" s="40"/>
      <c r="B760" s="41"/>
      <c r="C760" s="42"/>
      <c r="G760" s="45"/>
    </row>
    <row r="761" spans="1:7" x14ac:dyDescent="0.3">
      <c r="A761" s="40"/>
      <c r="B761" s="41"/>
      <c r="C761" s="42"/>
      <c r="G761" s="45"/>
    </row>
    <row r="762" spans="1:7" x14ac:dyDescent="0.3">
      <c r="A762" s="40"/>
      <c r="B762" s="41"/>
      <c r="C762" s="42"/>
      <c r="G762" s="45"/>
    </row>
    <row r="763" spans="1:7" x14ac:dyDescent="0.3">
      <c r="A763" s="40"/>
      <c r="B763" s="41"/>
      <c r="C763" s="42"/>
      <c r="G763" s="45"/>
    </row>
    <row r="764" spans="1:7" x14ac:dyDescent="0.3">
      <c r="A764" s="40"/>
      <c r="B764" s="41"/>
      <c r="C764" s="42"/>
      <c r="G764" s="45"/>
    </row>
    <row r="765" spans="1:7" x14ac:dyDescent="0.3">
      <c r="A765" s="40"/>
      <c r="B765" s="41"/>
      <c r="C765" s="42"/>
      <c r="G765" s="45"/>
    </row>
    <row r="766" spans="1:7" x14ac:dyDescent="0.3">
      <c r="A766" s="40"/>
      <c r="B766" s="41"/>
      <c r="C766" s="42"/>
      <c r="G766" s="45"/>
    </row>
    <row r="767" spans="1:7" x14ac:dyDescent="0.3">
      <c r="A767" s="40"/>
      <c r="B767" s="41"/>
      <c r="C767" s="42"/>
      <c r="G767" s="45"/>
    </row>
    <row r="768" spans="1:7" x14ac:dyDescent="0.3">
      <c r="A768" s="40"/>
      <c r="B768" s="41"/>
      <c r="C768" s="42"/>
      <c r="G768" s="45"/>
    </row>
    <row r="769" spans="1:7" x14ac:dyDescent="0.3">
      <c r="A769" s="40"/>
      <c r="B769" s="41"/>
      <c r="C769" s="42"/>
      <c r="G769" s="45"/>
    </row>
    <row r="770" spans="1:7" x14ac:dyDescent="0.3">
      <c r="A770" s="40"/>
      <c r="B770" s="41"/>
      <c r="C770" s="42"/>
      <c r="G770" s="45"/>
    </row>
    <row r="771" spans="1:7" x14ac:dyDescent="0.3">
      <c r="A771" s="40"/>
      <c r="B771" s="41"/>
      <c r="C771" s="42"/>
      <c r="G771" s="45"/>
    </row>
    <row r="772" spans="1:7" x14ac:dyDescent="0.3">
      <c r="A772" s="40"/>
      <c r="B772" s="41"/>
      <c r="C772" s="42"/>
      <c r="G772" s="45"/>
    </row>
    <row r="773" spans="1:7" x14ac:dyDescent="0.3">
      <c r="A773" s="40"/>
      <c r="B773" s="41"/>
      <c r="C773" s="42"/>
      <c r="G773" s="45"/>
    </row>
    <row r="774" spans="1:7" x14ac:dyDescent="0.3">
      <c r="A774" s="40"/>
      <c r="B774" s="41"/>
      <c r="C774" s="42"/>
      <c r="G774" s="45"/>
    </row>
    <row r="775" spans="1:7" x14ac:dyDescent="0.3">
      <c r="A775" s="40"/>
      <c r="B775" s="41"/>
      <c r="C775" s="42"/>
      <c r="G775" s="45"/>
    </row>
    <row r="776" spans="1:7" x14ac:dyDescent="0.3">
      <c r="A776" s="40"/>
      <c r="B776" s="41"/>
      <c r="C776" s="42"/>
      <c r="G776" s="45"/>
    </row>
    <row r="777" spans="1:7" x14ac:dyDescent="0.3">
      <c r="A777" s="40"/>
      <c r="B777" s="41"/>
      <c r="C777" s="42"/>
      <c r="G777" s="45"/>
    </row>
    <row r="778" spans="1:7" x14ac:dyDescent="0.3">
      <c r="A778" s="40"/>
      <c r="B778" s="41"/>
      <c r="C778" s="42"/>
      <c r="G778" s="45"/>
    </row>
    <row r="779" spans="1:7" x14ac:dyDescent="0.3">
      <c r="A779" s="40"/>
      <c r="B779" s="41"/>
      <c r="C779" s="42"/>
      <c r="G779" s="45"/>
    </row>
    <row r="780" spans="1:7" x14ac:dyDescent="0.3">
      <c r="A780" s="40"/>
      <c r="B780" s="41"/>
      <c r="C780" s="42"/>
      <c r="G780" s="45"/>
    </row>
    <row r="781" spans="1:7" x14ac:dyDescent="0.3">
      <c r="A781" s="40"/>
      <c r="B781" s="41"/>
      <c r="C781" s="42"/>
      <c r="G781" s="45"/>
    </row>
    <row r="782" spans="1:7" x14ac:dyDescent="0.3">
      <c r="A782" s="40"/>
      <c r="B782" s="41"/>
      <c r="C782" s="42"/>
      <c r="G782" s="45"/>
    </row>
    <row r="783" spans="1:7" x14ac:dyDescent="0.3">
      <c r="A783" s="40"/>
      <c r="B783" s="41"/>
      <c r="C783" s="42"/>
      <c r="G783" s="45"/>
    </row>
    <row r="784" spans="1:7" x14ac:dyDescent="0.3">
      <c r="A784" s="40"/>
      <c r="B784" s="41"/>
      <c r="C784" s="42"/>
      <c r="G784" s="45"/>
    </row>
    <row r="785" spans="1:7" x14ac:dyDescent="0.3">
      <c r="A785" s="40"/>
      <c r="B785" s="41"/>
      <c r="C785" s="42"/>
      <c r="G785" s="45"/>
    </row>
    <row r="786" spans="1:7" x14ac:dyDescent="0.3">
      <c r="A786" s="40"/>
      <c r="B786" s="41"/>
      <c r="C786" s="42"/>
      <c r="G786" s="45"/>
    </row>
    <row r="787" spans="1:7" x14ac:dyDescent="0.3">
      <c r="A787" s="40"/>
      <c r="B787" s="41"/>
      <c r="C787" s="42"/>
      <c r="G787" s="45"/>
    </row>
    <row r="788" spans="1:7" x14ac:dyDescent="0.3">
      <c r="A788" s="40"/>
      <c r="B788" s="41"/>
      <c r="C788" s="42"/>
      <c r="G788" s="45"/>
    </row>
    <row r="789" spans="1:7" x14ac:dyDescent="0.3">
      <c r="A789" s="40"/>
      <c r="B789" s="41"/>
      <c r="C789" s="42"/>
      <c r="G789" s="45"/>
    </row>
    <row r="790" spans="1:7" x14ac:dyDescent="0.3">
      <c r="A790" s="40"/>
      <c r="B790" s="41"/>
      <c r="C790" s="42"/>
      <c r="G790" s="45"/>
    </row>
    <row r="791" spans="1:7" x14ac:dyDescent="0.3">
      <c r="A791" s="40"/>
      <c r="B791" s="41"/>
      <c r="C791" s="42"/>
      <c r="G791" s="45"/>
    </row>
    <row r="792" spans="1:7" x14ac:dyDescent="0.3">
      <c r="A792" s="40"/>
      <c r="B792" s="41"/>
      <c r="C792" s="42"/>
      <c r="G792" s="45"/>
    </row>
    <row r="793" spans="1:7" x14ac:dyDescent="0.3">
      <c r="A793" s="40"/>
      <c r="B793" s="41"/>
      <c r="C793" s="42"/>
      <c r="G793" s="45"/>
    </row>
    <row r="794" spans="1:7" x14ac:dyDescent="0.3">
      <c r="A794" s="40"/>
      <c r="B794" s="41"/>
      <c r="C794" s="42"/>
      <c r="G794" s="45"/>
    </row>
    <row r="795" spans="1:7" x14ac:dyDescent="0.3">
      <c r="A795" s="40"/>
      <c r="B795" s="41"/>
      <c r="C795" s="42"/>
      <c r="G795" s="45"/>
    </row>
    <row r="796" spans="1:7" x14ac:dyDescent="0.3">
      <c r="A796" s="40"/>
      <c r="B796" s="41"/>
      <c r="C796" s="42"/>
      <c r="G796" s="45"/>
    </row>
    <row r="797" spans="1:7" x14ac:dyDescent="0.3">
      <c r="A797" s="40"/>
      <c r="B797" s="41"/>
      <c r="C797" s="42"/>
      <c r="G797" s="45"/>
    </row>
    <row r="798" spans="1:7" x14ac:dyDescent="0.3">
      <c r="A798" s="40"/>
      <c r="B798" s="41"/>
      <c r="C798" s="42"/>
      <c r="G798" s="45"/>
    </row>
    <row r="799" spans="1:7" x14ac:dyDescent="0.3">
      <c r="A799" s="40"/>
      <c r="B799" s="41"/>
      <c r="C799" s="42"/>
      <c r="G799" s="45"/>
    </row>
    <row r="800" spans="1:7" x14ac:dyDescent="0.3">
      <c r="A800" s="40"/>
      <c r="B800" s="41"/>
      <c r="C800" s="42"/>
      <c r="G800" s="45"/>
    </row>
    <row r="801" spans="1:7" x14ac:dyDescent="0.3">
      <c r="A801" s="40"/>
      <c r="B801" s="41"/>
      <c r="C801" s="42"/>
      <c r="G801" s="45"/>
    </row>
    <row r="802" spans="1:7" x14ac:dyDescent="0.3">
      <c r="A802" s="40"/>
      <c r="B802" s="41"/>
      <c r="C802" s="42"/>
      <c r="G802" s="45"/>
    </row>
    <row r="803" spans="1:7" x14ac:dyDescent="0.3">
      <c r="A803" s="40"/>
      <c r="B803" s="41"/>
      <c r="C803" s="42"/>
      <c r="G803" s="45"/>
    </row>
    <row r="804" spans="1:7" x14ac:dyDescent="0.3">
      <c r="A804" s="40"/>
      <c r="B804" s="41"/>
      <c r="C804" s="42"/>
      <c r="G804" s="45"/>
    </row>
    <row r="805" spans="1:7" x14ac:dyDescent="0.3">
      <c r="A805" s="40"/>
      <c r="B805" s="41"/>
      <c r="C805" s="42"/>
      <c r="G805" s="45"/>
    </row>
    <row r="806" spans="1:7" x14ac:dyDescent="0.3">
      <c r="A806" s="40"/>
      <c r="B806" s="41"/>
      <c r="C806" s="42"/>
      <c r="G806" s="45"/>
    </row>
    <row r="807" spans="1:7" x14ac:dyDescent="0.3">
      <c r="A807" s="40"/>
      <c r="B807" s="41"/>
      <c r="C807" s="42"/>
      <c r="G807" s="45"/>
    </row>
    <row r="808" spans="1:7" x14ac:dyDescent="0.3">
      <c r="A808" s="40"/>
      <c r="B808" s="41"/>
      <c r="C808" s="42"/>
      <c r="G808" s="45"/>
    </row>
    <row r="809" spans="1:7" x14ac:dyDescent="0.3">
      <c r="A809" s="40"/>
      <c r="B809" s="41"/>
      <c r="C809" s="42"/>
      <c r="G809" s="45"/>
    </row>
    <row r="810" spans="1:7" x14ac:dyDescent="0.3">
      <c r="A810" s="40"/>
      <c r="B810" s="41"/>
      <c r="C810" s="42"/>
      <c r="G810" s="45"/>
    </row>
    <row r="811" spans="1:7" x14ac:dyDescent="0.3">
      <c r="A811" s="40"/>
      <c r="B811" s="41"/>
      <c r="C811" s="42"/>
      <c r="G811" s="45"/>
    </row>
    <row r="812" spans="1:7" x14ac:dyDescent="0.3">
      <c r="A812" s="40"/>
      <c r="B812" s="41"/>
      <c r="C812" s="42"/>
      <c r="G812" s="45"/>
    </row>
    <row r="813" spans="1:7" x14ac:dyDescent="0.3">
      <c r="A813" s="40"/>
      <c r="B813" s="41"/>
      <c r="C813" s="42"/>
      <c r="G813" s="45"/>
    </row>
    <row r="814" spans="1:7" x14ac:dyDescent="0.3">
      <c r="A814" s="40"/>
      <c r="B814" s="41"/>
      <c r="C814" s="42"/>
      <c r="G814" s="45"/>
    </row>
    <row r="815" spans="1:7" x14ac:dyDescent="0.3">
      <c r="A815" s="40"/>
      <c r="B815" s="41"/>
      <c r="C815" s="42"/>
      <c r="G815" s="45"/>
    </row>
    <row r="816" spans="1:7" x14ac:dyDescent="0.3">
      <c r="A816" s="40"/>
      <c r="B816" s="41"/>
      <c r="C816" s="42"/>
      <c r="G816" s="45"/>
    </row>
    <row r="817" spans="1:7" x14ac:dyDescent="0.3">
      <c r="A817" s="40"/>
      <c r="B817" s="41"/>
      <c r="C817" s="42"/>
      <c r="G817" s="45"/>
    </row>
    <row r="818" spans="1:7" x14ac:dyDescent="0.3">
      <c r="A818" s="40"/>
      <c r="B818" s="41"/>
      <c r="C818" s="42"/>
      <c r="G818" s="45"/>
    </row>
    <row r="819" spans="1:7" x14ac:dyDescent="0.3">
      <c r="A819" s="40"/>
      <c r="B819" s="41"/>
      <c r="C819" s="42"/>
      <c r="G819" s="45"/>
    </row>
    <row r="820" spans="1:7" x14ac:dyDescent="0.3">
      <c r="A820" s="40"/>
      <c r="B820" s="41"/>
      <c r="C820" s="42"/>
      <c r="G820" s="45"/>
    </row>
    <row r="821" spans="1:7" x14ac:dyDescent="0.3">
      <c r="A821" s="40"/>
      <c r="B821" s="41"/>
      <c r="C821" s="42"/>
      <c r="G821" s="45"/>
    </row>
    <row r="822" spans="1:7" x14ac:dyDescent="0.3">
      <c r="A822" s="40"/>
      <c r="B822" s="41"/>
      <c r="C822" s="42"/>
      <c r="G822" s="45"/>
    </row>
    <row r="823" spans="1:7" x14ac:dyDescent="0.3">
      <c r="A823" s="40"/>
      <c r="B823" s="41"/>
      <c r="C823" s="42"/>
      <c r="G823" s="45"/>
    </row>
    <row r="824" spans="1:7" x14ac:dyDescent="0.3">
      <c r="A824" s="40"/>
      <c r="B824" s="41"/>
      <c r="C824" s="42"/>
      <c r="G824" s="45"/>
    </row>
    <row r="825" spans="1:7" x14ac:dyDescent="0.3">
      <c r="A825" s="40"/>
      <c r="B825" s="41"/>
      <c r="C825" s="42"/>
      <c r="G825" s="45"/>
    </row>
    <row r="826" spans="1:7" x14ac:dyDescent="0.3">
      <c r="A826" s="40"/>
      <c r="B826" s="41"/>
      <c r="C826" s="42"/>
      <c r="G826" s="45"/>
    </row>
    <row r="827" spans="1:7" x14ac:dyDescent="0.3">
      <c r="A827" s="40"/>
      <c r="B827" s="41"/>
      <c r="C827" s="42"/>
      <c r="G827" s="45"/>
    </row>
    <row r="828" spans="1:7" x14ac:dyDescent="0.3">
      <c r="A828" s="40"/>
      <c r="B828" s="41"/>
      <c r="C828" s="42"/>
      <c r="G828" s="45"/>
    </row>
    <row r="829" spans="1:7" x14ac:dyDescent="0.3">
      <c r="A829" s="40"/>
      <c r="B829" s="41"/>
      <c r="C829" s="42"/>
      <c r="G829" s="45"/>
    </row>
    <row r="830" spans="1:7" x14ac:dyDescent="0.3">
      <c r="A830" s="40"/>
      <c r="B830" s="41"/>
      <c r="C830" s="42"/>
      <c r="G830" s="45"/>
    </row>
    <row r="831" spans="1:7" x14ac:dyDescent="0.3">
      <c r="A831" s="40"/>
      <c r="B831" s="41"/>
      <c r="C831" s="42"/>
      <c r="G831" s="45"/>
    </row>
    <row r="832" spans="1:7" x14ac:dyDescent="0.3">
      <c r="A832" s="40"/>
      <c r="B832" s="41"/>
      <c r="C832" s="42"/>
      <c r="G832" s="45"/>
    </row>
    <row r="833" spans="1:7" x14ac:dyDescent="0.3">
      <c r="A833" s="40"/>
      <c r="B833" s="41"/>
      <c r="C833" s="42"/>
      <c r="G833" s="45"/>
    </row>
    <row r="834" spans="1:7" x14ac:dyDescent="0.3">
      <c r="A834" s="40"/>
      <c r="B834" s="41"/>
      <c r="C834" s="42"/>
      <c r="G834" s="45"/>
    </row>
    <row r="835" spans="1:7" x14ac:dyDescent="0.3">
      <c r="A835" s="40"/>
      <c r="B835" s="41"/>
      <c r="C835" s="42"/>
      <c r="G835" s="45"/>
    </row>
    <row r="836" spans="1:7" x14ac:dyDescent="0.3">
      <c r="A836" s="40"/>
      <c r="B836" s="41"/>
      <c r="C836" s="42"/>
      <c r="G836" s="45"/>
    </row>
    <row r="837" spans="1:7" x14ac:dyDescent="0.3">
      <c r="A837" s="40"/>
      <c r="B837" s="41"/>
      <c r="C837" s="42"/>
      <c r="G837" s="45"/>
    </row>
    <row r="838" spans="1:7" x14ac:dyDescent="0.3">
      <c r="A838" s="40"/>
      <c r="B838" s="41"/>
      <c r="C838" s="42"/>
      <c r="G838" s="45"/>
    </row>
    <row r="839" spans="1:7" x14ac:dyDescent="0.3">
      <c r="A839" s="40"/>
      <c r="B839" s="41"/>
      <c r="C839" s="42"/>
      <c r="G839" s="45"/>
    </row>
    <row r="840" spans="1:7" x14ac:dyDescent="0.3">
      <c r="A840" s="40"/>
      <c r="B840" s="41"/>
      <c r="C840" s="42"/>
      <c r="G840" s="45"/>
    </row>
    <row r="841" spans="1:7" x14ac:dyDescent="0.3">
      <c r="A841" s="40"/>
      <c r="B841" s="41"/>
      <c r="C841" s="42"/>
      <c r="G841" s="45"/>
    </row>
    <row r="842" spans="1:7" x14ac:dyDescent="0.3">
      <c r="A842" s="40"/>
      <c r="B842" s="41"/>
      <c r="C842" s="42"/>
      <c r="G842" s="45"/>
    </row>
    <row r="843" spans="1:7" x14ac:dyDescent="0.3">
      <c r="A843" s="40"/>
      <c r="B843" s="41"/>
      <c r="C843" s="42"/>
      <c r="G843" s="45"/>
    </row>
    <row r="844" spans="1:7" x14ac:dyDescent="0.3">
      <c r="A844" s="40"/>
      <c r="B844" s="41"/>
      <c r="C844" s="42"/>
      <c r="G844" s="45"/>
    </row>
    <row r="845" spans="1:7" x14ac:dyDescent="0.3">
      <c r="A845" s="40"/>
      <c r="B845" s="41"/>
      <c r="C845" s="42"/>
      <c r="G845" s="45"/>
    </row>
    <row r="846" spans="1:7" x14ac:dyDescent="0.3">
      <c r="A846" s="40"/>
      <c r="B846" s="41"/>
      <c r="C846" s="42"/>
      <c r="G846" s="45"/>
    </row>
    <row r="847" spans="1:7" x14ac:dyDescent="0.3">
      <c r="A847" s="40"/>
      <c r="B847" s="41"/>
      <c r="C847" s="42"/>
      <c r="G847" s="45"/>
    </row>
    <row r="848" spans="1:7" x14ac:dyDescent="0.3">
      <c r="A848" s="40"/>
      <c r="B848" s="41"/>
      <c r="C848" s="42"/>
      <c r="G848" s="45"/>
    </row>
    <row r="849" spans="1:7" x14ac:dyDescent="0.3">
      <c r="A849" s="40"/>
      <c r="B849" s="41"/>
      <c r="C849" s="42"/>
      <c r="G849" s="45"/>
    </row>
    <row r="850" spans="1:7" x14ac:dyDescent="0.3">
      <c r="A850" s="40"/>
      <c r="B850" s="41"/>
      <c r="C850" s="42"/>
      <c r="G850" s="45"/>
    </row>
    <row r="851" spans="1:7" x14ac:dyDescent="0.3">
      <c r="A851" s="40"/>
      <c r="B851" s="41"/>
      <c r="C851" s="42"/>
      <c r="G851" s="45"/>
    </row>
    <row r="852" spans="1:7" x14ac:dyDescent="0.3">
      <c r="A852" s="40"/>
      <c r="B852" s="41"/>
      <c r="C852" s="42"/>
      <c r="G852" s="45"/>
    </row>
    <row r="853" spans="1:7" x14ac:dyDescent="0.3">
      <c r="A853" s="40"/>
      <c r="B853" s="41"/>
      <c r="C853" s="42"/>
      <c r="G853" s="45"/>
    </row>
    <row r="854" spans="1:7" x14ac:dyDescent="0.3">
      <c r="A854" s="40"/>
      <c r="B854" s="41"/>
      <c r="C854" s="42"/>
      <c r="G854" s="45"/>
    </row>
    <row r="855" spans="1:7" x14ac:dyDescent="0.3">
      <c r="A855" s="40"/>
      <c r="B855" s="41"/>
      <c r="C855" s="42"/>
      <c r="G855" s="45"/>
    </row>
    <row r="856" spans="1:7" x14ac:dyDescent="0.3">
      <c r="A856" s="40"/>
      <c r="B856" s="41"/>
      <c r="C856" s="42"/>
      <c r="G856" s="45"/>
    </row>
    <row r="857" spans="1:7" x14ac:dyDescent="0.3">
      <c r="A857" s="40"/>
      <c r="B857" s="41"/>
      <c r="C857" s="42"/>
      <c r="G857" s="45"/>
    </row>
    <row r="858" spans="1:7" x14ac:dyDescent="0.3">
      <c r="A858" s="40"/>
      <c r="B858" s="41"/>
      <c r="C858" s="42"/>
      <c r="G858" s="45"/>
    </row>
    <row r="859" spans="1:7" x14ac:dyDescent="0.3">
      <c r="A859" s="40"/>
      <c r="B859" s="41"/>
      <c r="C859" s="42"/>
      <c r="G859" s="45"/>
    </row>
    <row r="860" spans="1:7" x14ac:dyDescent="0.3">
      <c r="A860" s="40"/>
      <c r="B860" s="41"/>
      <c r="C860" s="42"/>
      <c r="G860" s="45"/>
    </row>
    <row r="861" spans="1:7" x14ac:dyDescent="0.3">
      <c r="A861" s="40"/>
      <c r="B861" s="41"/>
      <c r="C861" s="42"/>
      <c r="G861" s="45"/>
    </row>
    <row r="862" spans="1:7" x14ac:dyDescent="0.3">
      <c r="A862" s="40"/>
      <c r="B862" s="41"/>
      <c r="C862" s="42"/>
      <c r="G862" s="45"/>
    </row>
    <row r="863" spans="1:7" x14ac:dyDescent="0.3">
      <c r="A863" s="40"/>
      <c r="B863" s="41"/>
      <c r="C863" s="42"/>
      <c r="G863" s="45"/>
    </row>
    <row r="864" spans="1:7" x14ac:dyDescent="0.3">
      <c r="A864" s="40"/>
      <c r="B864" s="41"/>
      <c r="C864" s="42"/>
      <c r="G864" s="45"/>
    </row>
    <row r="865" spans="1:7" x14ac:dyDescent="0.3">
      <c r="A865" s="40"/>
      <c r="B865" s="41"/>
      <c r="C865" s="42"/>
      <c r="G865" s="45"/>
    </row>
    <row r="866" spans="1:7" x14ac:dyDescent="0.3">
      <c r="A866" s="40"/>
      <c r="B866" s="41"/>
      <c r="C866" s="42"/>
      <c r="G866" s="45"/>
    </row>
    <row r="867" spans="1:7" x14ac:dyDescent="0.3">
      <c r="A867" s="40"/>
      <c r="B867" s="41"/>
      <c r="C867" s="42"/>
      <c r="G867" s="45"/>
    </row>
    <row r="868" spans="1:7" x14ac:dyDescent="0.3">
      <c r="A868" s="40"/>
      <c r="B868" s="41"/>
      <c r="C868" s="42"/>
      <c r="G868" s="45"/>
    </row>
    <row r="869" spans="1:7" x14ac:dyDescent="0.3">
      <c r="A869" s="40"/>
      <c r="B869" s="41"/>
      <c r="C869" s="42"/>
      <c r="G869" s="45"/>
    </row>
    <row r="870" spans="1:7" x14ac:dyDescent="0.3">
      <c r="A870" s="40"/>
      <c r="B870" s="41"/>
      <c r="C870" s="42"/>
      <c r="G870" s="45"/>
    </row>
    <row r="871" spans="1:7" x14ac:dyDescent="0.3">
      <c r="A871" s="40"/>
      <c r="B871" s="41"/>
      <c r="C871" s="42"/>
      <c r="G871" s="45"/>
    </row>
    <row r="872" spans="1:7" x14ac:dyDescent="0.3">
      <c r="A872" s="40"/>
      <c r="B872" s="41"/>
      <c r="C872" s="42"/>
      <c r="G872" s="45"/>
    </row>
    <row r="873" spans="1:7" x14ac:dyDescent="0.3">
      <c r="A873" s="40"/>
      <c r="B873" s="41"/>
      <c r="C873" s="42"/>
      <c r="G873" s="45"/>
    </row>
    <row r="874" spans="1:7" x14ac:dyDescent="0.3">
      <c r="A874" s="40"/>
      <c r="B874" s="41"/>
      <c r="C874" s="42"/>
      <c r="G874" s="45"/>
    </row>
    <row r="875" spans="1:7" x14ac:dyDescent="0.3">
      <c r="A875" s="40"/>
      <c r="B875" s="41"/>
      <c r="C875" s="42"/>
      <c r="G875" s="45"/>
    </row>
    <row r="876" spans="1:7" x14ac:dyDescent="0.3">
      <c r="A876" s="40"/>
      <c r="B876" s="41"/>
      <c r="C876" s="42"/>
      <c r="G876" s="45"/>
    </row>
    <row r="877" spans="1:7" x14ac:dyDescent="0.3">
      <c r="A877" s="40"/>
      <c r="B877" s="41"/>
      <c r="C877" s="42"/>
      <c r="G877" s="45"/>
    </row>
    <row r="878" spans="1:7" x14ac:dyDescent="0.3">
      <c r="A878" s="40"/>
      <c r="B878" s="41"/>
      <c r="C878" s="42"/>
      <c r="G878" s="45"/>
    </row>
    <row r="879" spans="1:7" x14ac:dyDescent="0.3">
      <c r="A879" s="40"/>
      <c r="B879" s="41"/>
      <c r="C879" s="42"/>
      <c r="G879" s="45"/>
    </row>
    <row r="880" spans="1:7" x14ac:dyDescent="0.3">
      <c r="A880" s="40"/>
      <c r="B880" s="41"/>
      <c r="C880" s="42"/>
      <c r="G880" s="45"/>
    </row>
    <row r="881" spans="1:7" x14ac:dyDescent="0.3">
      <c r="A881" s="40"/>
      <c r="B881" s="41"/>
      <c r="C881" s="42"/>
      <c r="G881" s="45"/>
    </row>
    <row r="882" spans="1:7" x14ac:dyDescent="0.3">
      <c r="A882" s="40"/>
      <c r="B882" s="41"/>
      <c r="C882" s="42"/>
      <c r="G882" s="45"/>
    </row>
    <row r="883" spans="1:7" x14ac:dyDescent="0.3">
      <c r="A883" s="40"/>
      <c r="B883" s="41"/>
      <c r="C883" s="42"/>
      <c r="G883" s="45"/>
    </row>
    <row r="884" spans="1:7" x14ac:dyDescent="0.3">
      <c r="A884" s="40"/>
      <c r="B884" s="41"/>
      <c r="C884" s="42"/>
      <c r="G884" s="45"/>
    </row>
    <row r="885" spans="1:7" x14ac:dyDescent="0.3">
      <c r="A885" s="40"/>
      <c r="B885" s="41"/>
      <c r="C885" s="42"/>
      <c r="G885" s="45"/>
    </row>
    <row r="886" spans="1:7" x14ac:dyDescent="0.3">
      <c r="A886" s="40"/>
      <c r="B886" s="41"/>
      <c r="C886" s="42"/>
      <c r="G886" s="45"/>
    </row>
    <row r="887" spans="1:7" x14ac:dyDescent="0.3">
      <c r="A887" s="40"/>
      <c r="B887" s="41"/>
      <c r="C887" s="42"/>
      <c r="G887" s="45"/>
    </row>
    <row r="888" spans="1:7" x14ac:dyDescent="0.3">
      <c r="A888" s="40"/>
      <c r="B888" s="41"/>
      <c r="C888" s="42"/>
      <c r="G888" s="45"/>
    </row>
    <row r="889" spans="1:7" x14ac:dyDescent="0.3">
      <c r="A889" s="40"/>
      <c r="B889" s="41"/>
      <c r="C889" s="42"/>
      <c r="G889" s="45"/>
    </row>
    <row r="890" spans="1:7" x14ac:dyDescent="0.3">
      <c r="A890" s="40"/>
      <c r="B890" s="41"/>
      <c r="C890" s="42"/>
      <c r="G890" s="45"/>
    </row>
    <row r="891" spans="1:7" x14ac:dyDescent="0.3">
      <c r="A891" s="40"/>
      <c r="B891" s="41"/>
      <c r="C891" s="42"/>
      <c r="G891" s="45"/>
    </row>
    <row r="892" spans="1:7" x14ac:dyDescent="0.3">
      <c r="A892" s="40"/>
      <c r="B892" s="41"/>
      <c r="C892" s="42"/>
      <c r="G892" s="45"/>
    </row>
    <row r="893" spans="1:7" x14ac:dyDescent="0.3">
      <c r="A893" s="40"/>
      <c r="B893" s="41"/>
      <c r="C893" s="42"/>
      <c r="G893" s="45"/>
    </row>
    <row r="894" spans="1:7" x14ac:dyDescent="0.3">
      <c r="A894" s="40"/>
      <c r="B894" s="41"/>
      <c r="C894" s="42"/>
      <c r="G894" s="45"/>
    </row>
    <row r="895" spans="1:7" x14ac:dyDescent="0.3">
      <c r="A895" s="40"/>
      <c r="B895" s="41"/>
      <c r="C895" s="42"/>
      <c r="G895" s="45"/>
    </row>
    <row r="896" spans="1:7" x14ac:dyDescent="0.3">
      <c r="A896" s="40"/>
      <c r="B896" s="41"/>
      <c r="C896" s="42"/>
      <c r="G896" s="45"/>
    </row>
    <row r="897" spans="1:7" x14ac:dyDescent="0.3">
      <c r="A897" s="40"/>
      <c r="B897" s="41"/>
      <c r="C897" s="42"/>
      <c r="G897" s="45"/>
    </row>
    <row r="898" spans="1:7" x14ac:dyDescent="0.3">
      <c r="A898" s="40"/>
      <c r="B898" s="41"/>
      <c r="C898" s="42"/>
      <c r="G898" s="45"/>
    </row>
    <row r="899" spans="1:7" x14ac:dyDescent="0.3">
      <c r="A899" s="40"/>
      <c r="B899" s="41"/>
      <c r="C899" s="42"/>
      <c r="G899" s="45"/>
    </row>
    <row r="900" spans="1:7" x14ac:dyDescent="0.3">
      <c r="A900" s="40"/>
      <c r="B900" s="41"/>
      <c r="C900" s="42"/>
      <c r="G900" s="45"/>
    </row>
    <row r="901" spans="1:7" x14ac:dyDescent="0.3">
      <c r="A901" s="40"/>
      <c r="B901" s="41"/>
      <c r="C901" s="42"/>
      <c r="G901" s="45"/>
    </row>
    <row r="902" spans="1:7" x14ac:dyDescent="0.3">
      <c r="A902" s="40"/>
      <c r="B902" s="41"/>
      <c r="C902" s="42"/>
      <c r="G902" s="45"/>
    </row>
    <row r="903" spans="1:7" x14ac:dyDescent="0.3">
      <c r="A903" s="40"/>
      <c r="B903" s="41"/>
      <c r="C903" s="42"/>
      <c r="G903" s="45"/>
    </row>
    <row r="904" spans="1:7" x14ac:dyDescent="0.3">
      <c r="A904" s="40"/>
      <c r="B904" s="41"/>
      <c r="C904" s="42"/>
      <c r="G904" s="45"/>
    </row>
    <row r="905" spans="1:7" x14ac:dyDescent="0.3">
      <c r="A905" s="40"/>
      <c r="B905" s="41"/>
      <c r="C905" s="42"/>
      <c r="G905" s="45"/>
    </row>
    <row r="906" spans="1:7" x14ac:dyDescent="0.3">
      <c r="A906" s="40"/>
      <c r="B906" s="41"/>
      <c r="C906" s="42"/>
      <c r="G906" s="45"/>
    </row>
    <row r="907" spans="1:7" x14ac:dyDescent="0.3">
      <c r="A907" s="40"/>
      <c r="B907" s="41"/>
      <c r="C907" s="42"/>
      <c r="G907" s="45"/>
    </row>
    <row r="908" spans="1:7" x14ac:dyDescent="0.3">
      <c r="A908" s="40"/>
      <c r="B908" s="41"/>
      <c r="C908" s="42"/>
      <c r="G908" s="45"/>
    </row>
    <row r="909" spans="1:7" x14ac:dyDescent="0.3">
      <c r="A909" s="40"/>
      <c r="B909" s="41"/>
      <c r="C909" s="42"/>
      <c r="G909" s="45"/>
    </row>
    <row r="910" spans="1:7" x14ac:dyDescent="0.3">
      <c r="A910" s="40"/>
      <c r="B910" s="41"/>
      <c r="C910" s="42"/>
      <c r="G910" s="45"/>
    </row>
    <row r="911" spans="1:7" x14ac:dyDescent="0.3">
      <c r="A911" s="40"/>
      <c r="B911" s="41"/>
      <c r="C911" s="42"/>
      <c r="G911" s="45"/>
    </row>
    <row r="912" spans="1:7" x14ac:dyDescent="0.3">
      <c r="A912" s="40"/>
      <c r="B912" s="41"/>
      <c r="C912" s="42"/>
      <c r="G912" s="45"/>
    </row>
    <row r="913" spans="1:7" x14ac:dyDescent="0.3">
      <c r="A913" s="40"/>
      <c r="B913" s="41"/>
      <c r="C913" s="42"/>
      <c r="G913" s="45"/>
    </row>
    <row r="914" spans="1:7" x14ac:dyDescent="0.3">
      <c r="A914" s="40"/>
      <c r="B914" s="41"/>
      <c r="C914" s="42"/>
      <c r="G914" s="45"/>
    </row>
    <row r="915" spans="1:7" x14ac:dyDescent="0.3">
      <c r="A915" s="40"/>
      <c r="B915" s="41"/>
      <c r="C915" s="42"/>
      <c r="G915" s="45"/>
    </row>
    <row r="916" spans="1:7" x14ac:dyDescent="0.3">
      <c r="A916" s="40"/>
      <c r="B916" s="41"/>
      <c r="C916" s="42"/>
      <c r="G916" s="45"/>
    </row>
    <row r="917" spans="1:7" x14ac:dyDescent="0.3">
      <c r="A917" s="40"/>
      <c r="B917" s="41"/>
      <c r="C917" s="42"/>
      <c r="G917" s="45"/>
    </row>
    <row r="918" spans="1:7" x14ac:dyDescent="0.3">
      <c r="A918" s="40"/>
      <c r="B918" s="41"/>
      <c r="C918" s="42"/>
      <c r="G918" s="45"/>
    </row>
    <row r="919" spans="1:7" x14ac:dyDescent="0.3">
      <c r="A919" s="40"/>
      <c r="B919" s="41"/>
      <c r="C919" s="42"/>
      <c r="G919" s="45"/>
    </row>
    <row r="920" spans="1:7" x14ac:dyDescent="0.3">
      <c r="A920" s="40"/>
      <c r="B920" s="41"/>
      <c r="C920" s="42"/>
      <c r="G920" s="45"/>
    </row>
    <row r="921" spans="1:7" x14ac:dyDescent="0.3">
      <c r="A921" s="40"/>
      <c r="B921" s="41"/>
      <c r="C921" s="42"/>
      <c r="G921" s="45"/>
    </row>
    <row r="922" spans="1:7" x14ac:dyDescent="0.3">
      <c r="A922" s="40"/>
      <c r="B922" s="41"/>
      <c r="C922" s="42"/>
      <c r="G922" s="45"/>
    </row>
    <row r="923" spans="1:7" x14ac:dyDescent="0.3">
      <c r="A923" s="40"/>
      <c r="B923" s="41"/>
      <c r="C923" s="42"/>
      <c r="G923" s="45"/>
    </row>
    <row r="924" spans="1:7" x14ac:dyDescent="0.3">
      <c r="A924" s="40"/>
      <c r="B924" s="41"/>
      <c r="C924" s="42"/>
      <c r="G924" s="45"/>
    </row>
    <row r="925" spans="1:7" x14ac:dyDescent="0.3">
      <c r="A925" s="40"/>
      <c r="B925" s="41"/>
      <c r="C925" s="42"/>
      <c r="G925" s="45"/>
    </row>
    <row r="926" spans="1:7" x14ac:dyDescent="0.3">
      <c r="A926" s="40"/>
      <c r="B926" s="41"/>
      <c r="C926" s="42"/>
      <c r="G926" s="45"/>
    </row>
    <row r="927" spans="1:7" x14ac:dyDescent="0.3">
      <c r="A927" s="40"/>
      <c r="B927" s="41"/>
      <c r="C927" s="42"/>
      <c r="G927" s="45"/>
    </row>
    <row r="928" spans="1:7" x14ac:dyDescent="0.3">
      <c r="A928" s="40"/>
      <c r="B928" s="41"/>
      <c r="C928" s="42"/>
      <c r="G928" s="45"/>
    </row>
    <row r="929" spans="1:7" x14ac:dyDescent="0.3">
      <c r="A929" s="40"/>
      <c r="B929" s="41"/>
      <c r="C929" s="42"/>
      <c r="G929" s="45"/>
    </row>
    <row r="930" spans="1:7" x14ac:dyDescent="0.3">
      <c r="A930" s="40"/>
      <c r="B930" s="41"/>
      <c r="C930" s="42"/>
      <c r="G930" s="45"/>
    </row>
    <row r="931" spans="1:7" x14ac:dyDescent="0.3">
      <c r="A931" s="40"/>
      <c r="B931" s="41"/>
      <c r="C931" s="42"/>
      <c r="G931" s="45"/>
    </row>
    <row r="932" spans="1:7" x14ac:dyDescent="0.3">
      <c r="A932" s="40"/>
      <c r="B932" s="41"/>
      <c r="C932" s="42"/>
      <c r="G932" s="45"/>
    </row>
    <row r="933" spans="1:7" x14ac:dyDescent="0.3">
      <c r="A933" s="40"/>
      <c r="B933" s="41"/>
      <c r="C933" s="42"/>
      <c r="G933" s="45"/>
    </row>
    <row r="934" spans="1:7" x14ac:dyDescent="0.3">
      <c r="A934" s="40"/>
      <c r="B934" s="41"/>
      <c r="C934" s="42"/>
      <c r="G934" s="45"/>
    </row>
    <row r="935" spans="1:7" x14ac:dyDescent="0.3">
      <c r="A935" s="40"/>
      <c r="B935" s="41"/>
      <c r="C935" s="42"/>
      <c r="G935" s="45"/>
    </row>
    <row r="936" spans="1:7" x14ac:dyDescent="0.3">
      <c r="A936" s="40"/>
      <c r="B936" s="41"/>
      <c r="C936" s="42"/>
      <c r="G936" s="45"/>
    </row>
    <row r="937" spans="1:7" x14ac:dyDescent="0.3">
      <c r="A937" s="40"/>
      <c r="B937" s="41"/>
      <c r="C937" s="42"/>
      <c r="G937" s="45"/>
    </row>
    <row r="938" spans="1:7" x14ac:dyDescent="0.3">
      <c r="A938" s="40"/>
      <c r="B938" s="41"/>
      <c r="C938" s="42"/>
      <c r="G938" s="45"/>
    </row>
    <row r="939" spans="1:7" x14ac:dyDescent="0.3">
      <c r="A939" s="40"/>
      <c r="B939" s="41"/>
      <c r="C939" s="42"/>
      <c r="G939" s="45"/>
    </row>
    <row r="940" spans="1:7" x14ac:dyDescent="0.3">
      <c r="A940" s="40"/>
      <c r="B940" s="41"/>
      <c r="C940" s="42"/>
      <c r="G940" s="45"/>
    </row>
    <row r="941" spans="1:7" x14ac:dyDescent="0.3">
      <c r="A941" s="40"/>
      <c r="B941" s="41"/>
      <c r="C941" s="42"/>
      <c r="G941" s="45"/>
    </row>
    <row r="942" spans="1:7" x14ac:dyDescent="0.3">
      <c r="A942" s="40"/>
      <c r="B942" s="41"/>
      <c r="C942" s="42"/>
      <c r="G942" s="45"/>
    </row>
    <row r="943" spans="1:7" x14ac:dyDescent="0.3">
      <c r="A943" s="40"/>
      <c r="B943" s="41"/>
      <c r="C943" s="42"/>
      <c r="G943" s="45"/>
    </row>
    <row r="944" spans="1:7" x14ac:dyDescent="0.3">
      <c r="A944" s="40"/>
      <c r="B944" s="41"/>
      <c r="C944" s="42"/>
      <c r="G944" s="45"/>
    </row>
    <row r="945" spans="1:7" x14ac:dyDescent="0.3">
      <c r="A945" s="40"/>
      <c r="B945" s="41"/>
      <c r="C945" s="42"/>
      <c r="G945" s="45"/>
    </row>
    <row r="946" spans="1:7" x14ac:dyDescent="0.3">
      <c r="A946" s="40"/>
      <c r="B946" s="41"/>
      <c r="C946" s="42"/>
      <c r="G946" s="45"/>
    </row>
    <row r="947" spans="1:7" x14ac:dyDescent="0.3">
      <c r="A947" s="40"/>
      <c r="B947" s="41"/>
      <c r="C947" s="42"/>
      <c r="G947" s="45"/>
    </row>
    <row r="948" spans="1:7" x14ac:dyDescent="0.3">
      <c r="A948" s="40"/>
      <c r="B948" s="41"/>
      <c r="C948" s="42"/>
      <c r="G948" s="45"/>
    </row>
    <row r="949" spans="1:7" x14ac:dyDescent="0.3">
      <c r="A949" s="40"/>
      <c r="B949" s="41"/>
      <c r="C949" s="42"/>
      <c r="G949" s="45"/>
    </row>
    <row r="950" spans="1:7" x14ac:dyDescent="0.3">
      <c r="A950" s="40"/>
      <c r="B950" s="41"/>
      <c r="C950" s="42"/>
      <c r="G950" s="45"/>
    </row>
    <row r="951" spans="1:7" x14ac:dyDescent="0.3">
      <c r="A951" s="40"/>
      <c r="B951" s="41"/>
      <c r="C951" s="42"/>
      <c r="G951" s="45"/>
    </row>
    <row r="952" spans="1:7" x14ac:dyDescent="0.3">
      <c r="A952" s="40"/>
      <c r="B952" s="41"/>
      <c r="C952" s="42"/>
      <c r="G952" s="45"/>
    </row>
    <row r="953" spans="1:7" x14ac:dyDescent="0.3">
      <c r="A953" s="40"/>
      <c r="B953" s="41"/>
      <c r="C953" s="42"/>
      <c r="G953" s="45"/>
    </row>
    <row r="954" spans="1:7" x14ac:dyDescent="0.3">
      <c r="A954" s="40"/>
      <c r="B954" s="41"/>
      <c r="C954" s="42"/>
      <c r="G954" s="45"/>
    </row>
    <row r="955" spans="1:7" x14ac:dyDescent="0.3">
      <c r="A955" s="40"/>
      <c r="B955" s="41"/>
      <c r="C955" s="42"/>
      <c r="G955" s="45"/>
    </row>
    <row r="956" spans="1:7" x14ac:dyDescent="0.3">
      <c r="A956" s="40"/>
      <c r="B956" s="41"/>
      <c r="C956" s="42"/>
      <c r="G956" s="45"/>
    </row>
    <row r="957" spans="1:7" x14ac:dyDescent="0.3">
      <c r="A957" s="40"/>
      <c r="B957" s="41"/>
      <c r="C957" s="42"/>
      <c r="G957" s="45"/>
    </row>
    <row r="958" spans="1:7" x14ac:dyDescent="0.3">
      <c r="A958" s="40"/>
      <c r="B958" s="41"/>
      <c r="C958" s="42"/>
      <c r="G958" s="45"/>
    </row>
    <row r="959" spans="1:7" x14ac:dyDescent="0.3">
      <c r="A959" s="40"/>
      <c r="B959" s="41"/>
      <c r="C959" s="42"/>
      <c r="G959" s="45"/>
    </row>
    <row r="960" spans="1:7" x14ac:dyDescent="0.3">
      <c r="A960" s="40"/>
      <c r="B960" s="41"/>
      <c r="C960" s="42"/>
      <c r="G960" s="45"/>
    </row>
    <row r="961" spans="1:7" x14ac:dyDescent="0.3">
      <c r="A961" s="40"/>
      <c r="B961" s="41"/>
      <c r="C961" s="42"/>
      <c r="G961" s="45"/>
    </row>
    <row r="962" spans="1:7" x14ac:dyDescent="0.3">
      <c r="A962" s="40"/>
      <c r="B962" s="41"/>
      <c r="C962" s="42"/>
      <c r="G962" s="45"/>
    </row>
    <row r="963" spans="1:7" x14ac:dyDescent="0.3">
      <c r="A963" s="40"/>
      <c r="B963" s="41"/>
      <c r="C963" s="42"/>
      <c r="G963" s="45"/>
    </row>
    <row r="964" spans="1:7" x14ac:dyDescent="0.3">
      <c r="A964" s="40"/>
      <c r="B964" s="41"/>
      <c r="C964" s="42"/>
      <c r="G964" s="45"/>
    </row>
    <row r="965" spans="1:7" x14ac:dyDescent="0.3">
      <c r="A965" s="40"/>
      <c r="B965" s="41"/>
      <c r="C965" s="42"/>
      <c r="G965" s="45"/>
    </row>
    <row r="966" spans="1:7" x14ac:dyDescent="0.3">
      <c r="A966" s="40"/>
      <c r="B966" s="41"/>
      <c r="C966" s="42"/>
      <c r="G966" s="45"/>
    </row>
    <row r="967" spans="1:7" x14ac:dyDescent="0.3">
      <c r="A967" s="40"/>
      <c r="B967" s="41"/>
      <c r="C967" s="42"/>
      <c r="G967" s="45"/>
    </row>
    <row r="968" spans="1:7" x14ac:dyDescent="0.3">
      <c r="A968" s="40"/>
      <c r="B968" s="41"/>
      <c r="C968" s="42"/>
      <c r="G968" s="45"/>
    </row>
    <row r="969" spans="1:7" x14ac:dyDescent="0.3">
      <c r="A969" s="40"/>
      <c r="B969" s="41"/>
      <c r="C969" s="42"/>
      <c r="G969" s="45"/>
    </row>
    <row r="970" spans="1:7" x14ac:dyDescent="0.3">
      <c r="A970" s="40"/>
      <c r="B970" s="41"/>
      <c r="C970" s="42"/>
      <c r="G970" s="45"/>
    </row>
    <row r="971" spans="1:7" x14ac:dyDescent="0.3">
      <c r="A971" s="40"/>
      <c r="B971" s="41"/>
      <c r="C971" s="42"/>
      <c r="G971" s="45"/>
    </row>
    <row r="972" spans="1:7" x14ac:dyDescent="0.3">
      <c r="A972" s="40"/>
      <c r="B972" s="41"/>
      <c r="C972" s="42"/>
      <c r="G972" s="45"/>
    </row>
    <row r="973" spans="1:7" x14ac:dyDescent="0.3">
      <c r="A973" s="40"/>
      <c r="B973" s="41"/>
      <c r="C973" s="42"/>
      <c r="G973" s="45"/>
    </row>
    <row r="974" spans="1:7" x14ac:dyDescent="0.3">
      <c r="A974" s="40"/>
      <c r="B974" s="41"/>
      <c r="C974" s="42"/>
      <c r="G974" s="45"/>
    </row>
    <row r="975" spans="1:7" x14ac:dyDescent="0.3">
      <c r="A975" s="40"/>
      <c r="B975" s="41"/>
      <c r="C975" s="42"/>
      <c r="G975" s="45"/>
    </row>
    <row r="976" spans="1:7" x14ac:dyDescent="0.3">
      <c r="A976" s="40"/>
      <c r="B976" s="41"/>
      <c r="C976" s="42"/>
      <c r="G976" s="45"/>
    </row>
    <row r="977" spans="1:7" x14ac:dyDescent="0.3">
      <c r="A977" s="40"/>
      <c r="B977" s="41"/>
      <c r="C977" s="42"/>
      <c r="G977" s="45"/>
    </row>
    <row r="978" spans="1:7" x14ac:dyDescent="0.3">
      <c r="A978" s="40"/>
      <c r="B978" s="41"/>
      <c r="C978" s="42"/>
      <c r="G978" s="45"/>
    </row>
    <row r="979" spans="1:7" x14ac:dyDescent="0.3">
      <c r="A979" s="40"/>
      <c r="B979" s="41"/>
      <c r="C979" s="42"/>
      <c r="G979" s="45"/>
    </row>
    <row r="980" spans="1:7" x14ac:dyDescent="0.3">
      <c r="A980" s="40"/>
      <c r="B980" s="41"/>
      <c r="C980" s="42"/>
      <c r="G980" s="45"/>
    </row>
    <row r="981" spans="1:7" x14ac:dyDescent="0.3">
      <c r="A981" s="40"/>
      <c r="B981" s="41"/>
      <c r="C981" s="42"/>
      <c r="G981" s="45"/>
    </row>
    <row r="982" spans="1:7" x14ac:dyDescent="0.3">
      <c r="A982" s="40"/>
      <c r="B982" s="41"/>
      <c r="C982" s="42"/>
      <c r="G982" s="45"/>
    </row>
    <row r="983" spans="1:7" x14ac:dyDescent="0.3">
      <c r="A983" s="40"/>
      <c r="B983" s="41"/>
      <c r="C983" s="42"/>
      <c r="G983" s="45"/>
    </row>
    <row r="984" spans="1:7" x14ac:dyDescent="0.3">
      <c r="A984" s="40"/>
      <c r="B984" s="41"/>
      <c r="C984" s="42"/>
      <c r="G984" s="45"/>
    </row>
    <row r="985" spans="1:7" x14ac:dyDescent="0.3">
      <c r="A985" s="40"/>
      <c r="B985" s="41"/>
      <c r="C985" s="42"/>
      <c r="G985" s="45"/>
    </row>
    <row r="986" spans="1:7" x14ac:dyDescent="0.3">
      <c r="A986" s="40"/>
      <c r="B986" s="41"/>
      <c r="C986" s="42"/>
      <c r="G986" s="45"/>
    </row>
    <row r="987" spans="1:7" x14ac:dyDescent="0.3">
      <c r="A987" s="40"/>
      <c r="B987" s="41"/>
      <c r="C987" s="42"/>
      <c r="G987" s="45"/>
    </row>
    <row r="988" spans="1:7" x14ac:dyDescent="0.3">
      <c r="A988" s="40"/>
      <c r="B988" s="41"/>
      <c r="C988" s="42"/>
      <c r="G988" s="45"/>
    </row>
    <row r="989" spans="1:7" x14ac:dyDescent="0.3">
      <c r="A989" s="40"/>
      <c r="B989" s="41"/>
      <c r="C989" s="42"/>
      <c r="G989" s="45"/>
    </row>
    <row r="990" spans="1:7" x14ac:dyDescent="0.3">
      <c r="A990" s="40"/>
      <c r="B990" s="41"/>
      <c r="C990" s="42"/>
      <c r="G990" s="45"/>
    </row>
    <row r="991" spans="1:7" x14ac:dyDescent="0.3">
      <c r="A991" s="40"/>
      <c r="B991" s="41"/>
      <c r="C991" s="42"/>
      <c r="G991" s="45"/>
    </row>
    <row r="992" spans="1:7" x14ac:dyDescent="0.3">
      <c r="A992" s="40"/>
      <c r="B992" s="41"/>
      <c r="C992" s="42"/>
      <c r="G992" s="45"/>
    </row>
  </sheetData>
  <sheetProtection algorithmName="SHA-512" hashValue="4lxCui96fj6vFbyy7Pij+t/SqZ8KkJrMgumHxJwuNYGvD/L/br8z88iewli3uTt5VyxUJ12cMCrE0UJ02OxLiA==" saltValue="I6zq4q27r/ybKQpXwy4s2w==" spinCount="100000" sheet="1" objects="1" scenarios="1"/>
  <autoFilter ref="A21:K21" xr:uid="{00000000-0009-0000-0000-000001000000}">
    <sortState xmlns:xlrd2="http://schemas.microsoft.com/office/spreadsheetml/2017/richdata2" ref="A22:K67">
      <sortCondition ref="J21"/>
    </sortState>
  </autoFilter>
  <mergeCells count="3">
    <mergeCell ref="B14:I14"/>
    <mergeCell ref="A17:C17"/>
    <mergeCell ref="D20:E20"/>
  </mergeCells>
  <phoneticPr fontId="34" type="noConversion"/>
  <dataValidations count="1">
    <dataValidation type="list" allowBlank="1" showErrorMessage="1" error="Must enter a value of 1, 2 or 3" sqref="G68" xr:uid="{00000000-0002-0000-0100-000000000000}">
      <formula1>$J$17:$J$21</formula1>
    </dataValidation>
  </dataValidations>
  <hyperlinks>
    <hyperlink ref="C26" r:id="rId1" display="Address is correct and complete. Check at:   https://pe.usps.com/text/pub28/28c1_001.htm" xr:uid="{00000000-0004-0000-0100-000000000000}"/>
  </hyperlinks>
  <pageMargins left="0.7" right="0.7" top="0.75" bottom="0.75" header="0.3" footer="0.3"/>
  <pageSetup orientation="portrait" horizontalDpi="4294967293" verticalDpi="0" r:id="rId2"/>
  <extLst>
    <ext xmlns:x14="http://schemas.microsoft.com/office/spreadsheetml/2009/9/main" uri="{CCE6A557-97BC-4b89-ADB6-D9C93CAAB3DF}">
      <x14:dataValidations xmlns:xm="http://schemas.microsoft.com/office/excel/2006/main" count="2">
        <x14:dataValidation type="list" allowBlank="1" showErrorMessage="1" error="Must enter a value of 1, 2 or 3" xr:uid="{00000000-0002-0000-0100-000002000000}">
          <x14:formula1>
            <xm:f>Reference!$A$2:$A$6</xm:f>
          </x14:formula1>
          <xm:sqref>G22:G67</xm:sqref>
        </x14:dataValidation>
        <x14:dataValidation type="list" allowBlank="1" showInputMessage="1" showErrorMessage="1" xr:uid="{3698C4FE-EC4E-43A1-A24A-955A792BA8A6}">
          <x14:formula1>
            <xm:f>Reference!$C$2:$C$5</xm:f>
          </x14:formula1>
          <xm:sqref>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92"/>
  <sheetViews>
    <sheetView zoomScale="70" zoomScaleNormal="70" workbookViewId="0">
      <pane xSplit="3" ySplit="21" topLeftCell="D22" activePane="bottomRight" state="frozen"/>
      <selection pane="topRight" activeCell="D1" sqref="D1"/>
      <selection pane="bottomLeft" activeCell="A17" sqref="A17"/>
      <selection pane="bottomRight" activeCell="H2" sqref="H2"/>
    </sheetView>
  </sheetViews>
  <sheetFormatPr defaultColWidth="14.44140625" defaultRowHeight="15.6" outlineLevelCol="1" x14ac:dyDescent="0.3"/>
  <cols>
    <col min="1" max="1" width="8.109375" style="2" customWidth="1"/>
    <col min="2" max="2" width="13" style="2" customWidth="1"/>
    <col min="3" max="3" width="69.77734375" style="63" customWidth="1"/>
    <col min="4" max="4" width="8.5546875" style="63" customWidth="1"/>
    <col min="5" max="6" width="8.5546875" style="2" customWidth="1"/>
    <col min="7" max="7" width="24.88671875" style="2" customWidth="1"/>
    <col min="8" max="8" width="16.44140625" style="2" customWidth="1"/>
    <col min="9" max="9" width="30.109375" style="2" bestFit="1" customWidth="1"/>
    <col min="10" max="10" width="48.77734375" style="2" customWidth="1" outlineLevel="1"/>
    <col min="11" max="11" width="30.77734375" style="53" customWidth="1" outlineLevel="1"/>
    <col min="12" max="12" width="38.44140625" style="2" bestFit="1" customWidth="1"/>
    <col min="13" max="16384" width="14.44140625" style="2"/>
  </cols>
  <sheetData>
    <row r="1" spans="1:11" ht="33" customHeight="1" x14ac:dyDescent="0.4">
      <c r="A1" s="1" t="s">
        <v>109</v>
      </c>
      <c r="I1" s="57" t="s">
        <v>151</v>
      </c>
      <c r="J1" s="65"/>
      <c r="K1" s="65"/>
    </row>
    <row r="2" spans="1:11" s="53" customFormat="1" x14ac:dyDescent="0.3">
      <c r="A2" s="145"/>
      <c r="B2" s="146"/>
      <c r="C2" s="147"/>
      <c r="D2" s="56"/>
      <c r="E2" s="56"/>
      <c r="F2" s="56"/>
      <c r="G2" s="53" t="s">
        <v>284</v>
      </c>
      <c r="H2" s="144"/>
      <c r="I2" s="57"/>
      <c r="J2" s="66"/>
      <c r="K2" s="66"/>
    </row>
    <row r="3" spans="1:11" s="53" customFormat="1" x14ac:dyDescent="0.3">
      <c r="A3" s="145"/>
      <c r="B3" s="146"/>
      <c r="C3" s="147"/>
      <c r="D3" s="56"/>
      <c r="E3" s="56"/>
      <c r="F3" s="56"/>
      <c r="G3" s="53" t="s">
        <v>289</v>
      </c>
      <c r="H3" s="144"/>
      <c r="I3" s="57"/>
      <c r="J3" s="66"/>
      <c r="K3" s="66"/>
    </row>
    <row r="4" spans="1:11" s="53" customFormat="1" x14ac:dyDescent="0.3">
      <c r="A4" s="145"/>
      <c r="B4" s="146"/>
      <c r="C4" s="147"/>
      <c r="D4" s="58"/>
      <c r="E4" s="56"/>
      <c r="F4" s="56"/>
      <c r="G4" s="53" t="s">
        <v>15</v>
      </c>
      <c r="H4" s="144"/>
      <c r="I4" s="59"/>
      <c r="J4" s="66"/>
      <c r="K4" s="66"/>
    </row>
    <row r="5" spans="1:11" s="53" customFormat="1" x14ac:dyDescent="0.3">
      <c r="A5" s="145"/>
      <c r="B5" s="146"/>
      <c r="C5" s="147"/>
      <c r="D5" s="58"/>
      <c r="E5" s="56"/>
      <c r="F5" s="56"/>
      <c r="G5" s="53" t="s">
        <v>17</v>
      </c>
      <c r="H5" s="144"/>
      <c r="I5" s="57"/>
      <c r="J5" s="66"/>
      <c r="K5" s="66"/>
    </row>
    <row r="6" spans="1:11" s="53" customFormat="1" x14ac:dyDescent="0.3">
      <c r="A6" s="145"/>
      <c r="B6" s="146"/>
      <c r="C6" s="147"/>
      <c r="D6" s="58"/>
      <c r="E6" s="56"/>
      <c r="F6" s="56"/>
      <c r="G6" s="53" t="s">
        <v>25</v>
      </c>
      <c r="H6" s="144"/>
      <c r="I6" s="57"/>
      <c r="J6" s="66"/>
      <c r="K6" s="66"/>
    </row>
    <row r="7" spans="1:11" s="53" customFormat="1" x14ac:dyDescent="0.3">
      <c r="A7" s="145"/>
      <c r="B7" s="146"/>
      <c r="C7" s="147"/>
      <c r="D7" s="58"/>
      <c r="E7" s="56"/>
      <c r="F7" s="56"/>
      <c r="G7" s="53" t="s">
        <v>21</v>
      </c>
      <c r="H7" s="144"/>
      <c r="I7" s="57"/>
      <c r="J7" s="66"/>
      <c r="K7" s="66"/>
    </row>
    <row r="8" spans="1:11" s="53" customFormat="1" x14ac:dyDescent="0.3">
      <c r="A8" s="145"/>
      <c r="B8" s="146"/>
      <c r="C8" s="147"/>
      <c r="D8" s="58"/>
      <c r="E8" s="56"/>
      <c r="F8" s="56"/>
      <c r="G8" s="53" t="s">
        <v>22</v>
      </c>
      <c r="H8" s="144"/>
      <c r="I8" s="57"/>
      <c r="J8" s="66"/>
      <c r="K8" s="66"/>
    </row>
    <row r="9" spans="1:11" s="53" customFormat="1" x14ac:dyDescent="0.3">
      <c r="A9" s="145"/>
      <c r="B9" s="146"/>
      <c r="C9" s="147"/>
      <c r="D9" s="58"/>
      <c r="E9" s="56"/>
      <c r="F9" s="56"/>
      <c r="G9" s="53" t="s">
        <v>23</v>
      </c>
      <c r="H9" s="144"/>
      <c r="I9" s="57"/>
      <c r="J9" s="66"/>
      <c r="K9" s="66"/>
    </row>
    <row r="10" spans="1:11" s="53" customFormat="1" x14ac:dyDescent="0.3">
      <c r="A10" s="145"/>
      <c r="B10" s="146"/>
      <c r="C10" s="147"/>
      <c r="D10" s="58"/>
      <c r="E10" s="56"/>
      <c r="F10" s="56"/>
      <c r="G10" s="65" t="s">
        <v>16</v>
      </c>
      <c r="H10" s="144"/>
      <c r="I10" s="57"/>
      <c r="J10" s="66"/>
      <c r="K10" s="66"/>
    </row>
    <row r="11" spans="1:11" s="53" customFormat="1" x14ac:dyDescent="0.3">
      <c r="A11" s="145"/>
      <c r="B11" s="146"/>
      <c r="C11" s="147"/>
      <c r="D11" s="58"/>
      <c r="E11" s="56"/>
      <c r="F11" s="56"/>
      <c r="G11" s="65" t="s">
        <v>18</v>
      </c>
      <c r="H11" s="144"/>
      <c r="I11" s="57"/>
      <c r="J11" s="66"/>
      <c r="K11" s="66"/>
    </row>
    <row r="12" spans="1:11" s="53" customFormat="1" x14ac:dyDescent="0.3">
      <c r="A12" s="145"/>
      <c r="B12" s="146"/>
      <c r="C12" s="148"/>
      <c r="D12" s="58"/>
      <c r="E12" s="56"/>
      <c r="F12" s="56"/>
      <c r="G12" s="65" t="s">
        <v>19</v>
      </c>
      <c r="H12" s="144"/>
      <c r="I12" s="57"/>
      <c r="J12" s="66"/>
      <c r="K12" s="66"/>
    </row>
    <row r="13" spans="1:11" s="53" customFormat="1" ht="12.75" customHeight="1" x14ac:dyDescent="0.3">
      <c r="A13" s="60"/>
      <c r="C13" s="61"/>
      <c r="D13" s="58"/>
      <c r="I13" s="57"/>
      <c r="J13" s="65"/>
      <c r="K13" s="66"/>
    </row>
    <row r="14" spans="1:11" s="53" customFormat="1" ht="14.25" customHeight="1" x14ac:dyDescent="0.3">
      <c r="A14" s="62">
        <v>1</v>
      </c>
      <c r="B14" s="153" t="s">
        <v>20</v>
      </c>
      <c r="C14" s="153"/>
      <c r="D14" s="153"/>
      <c r="E14" s="153"/>
      <c r="F14" s="153"/>
      <c r="G14" s="153"/>
      <c r="H14" s="153"/>
      <c r="I14" s="153"/>
      <c r="J14" s="65"/>
      <c r="K14" s="66"/>
    </row>
    <row r="15" spans="1:11" ht="12.75" customHeight="1" x14ac:dyDescent="0.3">
      <c r="A15" s="3"/>
      <c r="B15" s="49"/>
      <c r="C15" s="49"/>
      <c r="D15" s="49"/>
      <c r="E15" s="49"/>
      <c r="F15" s="49"/>
      <c r="G15" s="49"/>
      <c r="H15" s="49"/>
      <c r="I15" s="49"/>
      <c r="J15" s="65"/>
      <c r="K15" s="66"/>
    </row>
    <row r="16" spans="1:11" ht="16.2" thickBot="1" x14ac:dyDescent="0.35">
      <c r="A16" s="46"/>
      <c r="B16" s="4"/>
      <c r="C16" s="4"/>
      <c r="G16" s="5"/>
      <c r="H16" s="6" t="str">
        <f>IF(H21&gt;F19,"FAIL","PASS")</f>
        <v>PASS</v>
      </c>
      <c r="I16" s="7">
        <f>F19</f>
        <v>76</v>
      </c>
      <c r="J16" s="65"/>
      <c r="K16" s="66"/>
    </row>
    <row r="17" spans="1:11" ht="409.6" hidden="1" x14ac:dyDescent="0.3">
      <c r="A17" s="154" t="s">
        <v>192</v>
      </c>
      <c r="B17" s="155"/>
      <c r="C17" s="155"/>
      <c r="D17" s="8" t="s">
        <v>0</v>
      </c>
      <c r="E17" s="9" t="s">
        <v>1</v>
      </c>
      <c r="F17" s="10" t="s">
        <v>13</v>
      </c>
      <c r="G17" s="10" t="s">
        <v>191</v>
      </c>
      <c r="H17" s="10" t="s">
        <v>6</v>
      </c>
      <c r="I17" s="11"/>
      <c r="J17" s="12"/>
      <c r="K17" s="54"/>
    </row>
    <row r="18" spans="1:11" ht="40.200000000000003" hidden="1" x14ac:dyDescent="0.3">
      <c r="A18" s="64"/>
      <c r="B18" s="64"/>
      <c r="C18" s="64"/>
      <c r="D18" s="8"/>
      <c r="E18" s="13" t="s">
        <v>8</v>
      </c>
      <c r="F18" s="14">
        <v>0.2</v>
      </c>
      <c r="G18" s="10"/>
      <c r="H18" s="10"/>
      <c r="I18" s="11"/>
      <c r="J18" s="12"/>
      <c r="K18" s="54"/>
    </row>
    <row r="19" spans="1:11" ht="27" hidden="1" x14ac:dyDescent="0.3">
      <c r="A19" s="64"/>
      <c r="B19" s="64"/>
      <c r="C19" s="64"/>
      <c r="D19" s="8"/>
      <c r="E19" s="13" t="s">
        <v>9</v>
      </c>
      <c r="F19" s="15">
        <f>F18*F20</f>
        <v>76</v>
      </c>
      <c r="G19" s="10"/>
      <c r="H19" s="10"/>
      <c r="I19" s="11"/>
      <c r="J19" s="16"/>
      <c r="K19" s="54"/>
    </row>
    <row r="20" spans="1:11" ht="16.2" hidden="1" thickBot="1" x14ac:dyDescent="0.35">
      <c r="A20" s="17"/>
      <c r="B20" s="17"/>
      <c r="C20" s="18"/>
      <c r="D20" s="156"/>
      <c r="E20" s="157"/>
      <c r="F20" s="19">
        <f>SUM(F22:F68)</f>
        <v>380</v>
      </c>
      <c r="G20" s="20"/>
      <c r="H20" s="21"/>
      <c r="I20" s="22"/>
      <c r="J20" s="16"/>
      <c r="K20" s="54"/>
    </row>
    <row r="21" spans="1:11" ht="54" thickBot="1" x14ac:dyDescent="0.35">
      <c r="A21" s="23" t="s">
        <v>14</v>
      </c>
      <c r="B21" s="24" t="s">
        <v>110</v>
      </c>
      <c r="C21" s="25" t="s">
        <v>2</v>
      </c>
      <c r="D21" s="26"/>
      <c r="E21" s="26"/>
      <c r="F21" s="27"/>
      <c r="G21" s="28" t="s">
        <v>12</v>
      </c>
      <c r="H21" s="29">
        <f>SUM(H22:H68)</f>
        <v>0</v>
      </c>
      <c r="I21" s="30" t="s">
        <v>3</v>
      </c>
      <c r="J21" s="77" t="s">
        <v>107</v>
      </c>
      <c r="K21" s="78" t="s">
        <v>189</v>
      </c>
    </row>
    <row r="22" spans="1:11" ht="18" customHeight="1" thickTop="1" x14ac:dyDescent="0.25">
      <c r="A22" s="137" t="s">
        <v>193</v>
      </c>
      <c r="B22" s="91" t="s">
        <v>110</v>
      </c>
      <c r="C22" s="92" t="s">
        <v>56</v>
      </c>
      <c r="D22" s="142">
        <v>2</v>
      </c>
      <c r="E22" s="142">
        <v>2</v>
      </c>
      <c r="F22" s="142">
        <f t="shared" ref="F22:F67" si="0">2*E22+D22</f>
        <v>6</v>
      </c>
      <c r="G22" s="94"/>
      <c r="H22" s="93" t="str">
        <f t="shared" ref="H22:H67" si="1">IF(G22="","",IF(G22="N/A","",IF(G22="OK","",F22*G22)))</f>
        <v/>
      </c>
      <c r="I22" s="95"/>
      <c r="J22" s="86" t="s">
        <v>81</v>
      </c>
      <c r="K22" s="112" t="s">
        <v>166</v>
      </c>
    </row>
    <row r="23" spans="1:11" ht="18" customHeight="1" x14ac:dyDescent="0.25">
      <c r="A23" s="70">
        <v>2</v>
      </c>
      <c r="B23" s="91" t="s">
        <v>110</v>
      </c>
      <c r="C23" s="96" t="s">
        <v>55</v>
      </c>
      <c r="D23" s="127">
        <v>2</v>
      </c>
      <c r="E23" s="127">
        <v>3</v>
      </c>
      <c r="F23" s="127">
        <f t="shared" si="0"/>
        <v>8</v>
      </c>
      <c r="G23" s="98"/>
      <c r="H23" s="97" t="str">
        <f t="shared" si="1"/>
        <v/>
      </c>
      <c r="I23" s="99"/>
      <c r="J23" s="87" t="s">
        <v>82</v>
      </c>
      <c r="K23" s="75" t="s">
        <v>63</v>
      </c>
    </row>
    <row r="24" spans="1:11" ht="18" customHeight="1" x14ac:dyDescent="0.25">
      <c r="A24" s="71" t="s">
        <v>198</v>
      </c>
      <c r="B24" s="91" t="s">
        <v>110</v>
      </c>
      <c r="C24" s="96" t="s">
        <v>113</v>
      </c>
      <c r="D24" s="127">
        <v>4</v>
      </c>
      <c r="E24" s="127">
        <v>4</v>
      </c>
      <c r="F24" s="127">
        <f t="shared" si="0"/>
        <v>12</v>
      </c>
      <c r="G24" s="98"/>
      <c r="H24" s="97" t="str">
        <f t="shared" si="1"/>
        <v/>
      </c>
      <c r="I24" s="99"/>
      <c r="J24" s="87" t="s">
        <v>204</v>
      </c>
      <c r="K24" s="75" t="s">
        <v>63</v>
      </c>
    </row>
    <row r="25" spans="1:11" ht="18" customHeight="1" x14ac:dyDescent="0.25">
      <c r="A25" s="70">
        <v>4</v>
      </c>
      <c r="B25" s="90" t="s">
        <v>4</v>
      </c>
      <c r="C25" s="96" t="s">
        <v>114</v>
      </c>
      <c r="D25" s="127">
        <v>2</v>
      </c>
      <c r="E25" s="127">
        <v>3</v>
      </c>
      <c r="F25" s="127">
        <f t="shared" si="0"/>
        <v>8</v>
      </c>
      <c r="G25" s="98"/>
      <c r="H25" s="97" t="str">
        <f t="shared" si="1"/>
        <v/>
      </c>
      <c r="I25" s="99"/>
      <c r="J25" s="87" t="s">
        <v>73</v>
      </c>
      <c r="K25" s="75" t="s">
        <v>58</v>
      </c>
    </row>
    <row r="26" spans="1:11" ht="18" customHeight="1" x14ac:dyDescent="0.25">
      <c r="A26" s="137" t="s">
        <v>194</v>
      </c>
      <c r="B26" s="91" t="s">
        <v>110</v>
      </c>
      <c r="C26" s="96" t="s">
        <v>170</v>
      </c>
      <c r="D26" s="127">
        <v>4</v>
      </c>
      <c r="E26" s="127">
        <v>1</v>
      </c>
      <c r="F26" s="127">
        <f t="shared" si="0"/>
        <v>6</v>
      </c>
      <c r="G26" s="98"/>
      <c r="H26" s="97" t="str">
        <f t="shared" si="1"/>
        <v/>
      </c>
      <c r="I26" s="115"/>
      <c r="J26" s="87" t="s">
        <v>210</v>
      </c>
      <c r="K26" s="108" t="s">
        <v>167</v>
      </c>
    </row>
    <row r="27" spans="1:11" ht="18" customHeight="1" x14ac:dyDescent="0.3">
      <c r="A27" s="71" t="s">
        <v>197</v>
      </c>
      <c r="B27" s="91" t="s">
        <v>110</v>
      </c>
      <c r="C27" s="96" t="s">
        <v>69</v>
      </c>
      <c r="D27" s="127">
        <v>2</v>
      </c>
      <c r="E27" s="127">
        <v>3</v>
      </c>
      <c r="F27" s="127">
        <f>2*E27+D27</f>
        <v>8</v>
      </c>
      <c r="G27" s="98"/>
      <c r="H27" s="97" t="str">
        <f>IF(G27="","",IF(G27="N/A","",IF(G27="OK","",F27*G27)))</f>
        <v/>
      </c>
      <c r="I27" s="99"/>
      <c r="J27" s="87" t="s">
        <v>78</v>
      </c>
      <c r="K27" s="123" t="s">
        <v>248</v>
      </c>
    </row>
    <row r="28" spans="1:11" ht="18" customHeight="1" x14ac:dyDescent="0.25">
      <c r="A28" s="71" t="s">
        <v>205</v>
      </c>
      <c r="B28" s="91" t="s">
        <v>110</v>
      </c>
      <c r="C28" s="96" t="s">
        <v>171</v>
      </c>
      <c r="D28" s="127">
        <v>4</v>
      </c>
      <c r="E28" s="127">
        <v>4</v>
      </c>
      <c r="F28" s="127">
        <f t="shared" si="0"/>
        <v>12</v>
      </c>
      <c r="G28" s="98"/>
      <c r="H28" s="97" t="str">
        <f t="shared" si="1"/>
        <v/>
      </c>
      <c r="I28" s="99"/>
      <c r="J28" s="87" t="s">
        <v>84</v>
      </c>
      <c r="K28" s="108" t="s">
        <v>167</v>
      </c>
    </row>
    <row r="29" spans="1:11" ht="18" customHeight="1" x14ac:dyDescent="0.25">
      <c r="A29" s="71" t="s">
        <v>195</v>
      </c>
      <c r="B29" s="91" t="s">
        <v>110</v>
      </c>
      <c r="C29" s="107" t="s">
        <v>115</v>
      </c>
      <c r="D29" s="127">
        <v>2</v>
      </c>
      <c r="E29" s="127">
        <v>2</v>
      </c>
      <c r="F29" s="127">
        <f t="shared" si="0"/>
        <v>6</v>
      </c>
      <c r="G29" s="98"/>
      <c r="H29" s="97" t="str">
        <f t="shared" si="1"/>
        <v/>
      </c>
      <c r="I29" s="99"/>
      <c r="J29" s="88" t="s">
        <v>76</v>
      </c>
      <c r="K29" s="108" t="s">
        <v>167</v>
      </c>
    </row>
    <row r="30" spans="1:11" ht="18" customHeight="1" x14ac:dyDescent="0.3">
      <c r="A30" s="137" t="s">
        <v>196</v>
      </c>
      <c r="B30" s="91" t="s">
        <v>110</v>
      </c>
      <c r="C30" s="96" t="s">
        <v>53</v>
      </c>
      <c r="D30" s="127">
        <v>4</v>
      </c>
      <c r="E30" s="127">
        <v>3</v>
      </c>
      <c r="F30" s="127">
        <f t="shared" si="0"/>
        <v>10</v>
      </c>
      <c r="G30" s="98"/>
      <c r="H30" s="97" t="str">
        <f t="shared" si="1"/>
        <v/>
      </c>
      <c r="I30" s="99"/>
      <c r="J30" s="87" t="s">
        <v>79</v>
      </c>
      <c r="K30" s="123" t="s">
        <v>168</v>
      </c>
    </row>
    <row r="31" spans="1:11" ht="18" customHeight="1" x14ac:dyDescent="0.3">
      <c r="A31" s="70">
        <v>10</v>
      </c>
      <c r="B31" s="91" t="s">
        <v>110</v>
      </c>
      <c r="C31" s="96" t="s">
        <v>52</v>
      </c>
      <c r="D31" s="127">
        <v>4</v>
      </c>
      <c r="E31" s="127">
        <v>2</v>
      </c>
      <c r="F31" s="127">
        <f t="shared" si="0"/>
        <v>8</v>
      </c>
      <c r="G31" s="98"/>
      <c r="H31" s="97" t="str">
        <f t="shared" si="1"/>
        <v/>
      </c>
      <c r="I31" s="99"/>
      <c r="J31" s="87" t="s">
        <v>211</v>
      </c>
      <c r="K31" s="123" t="s">
        <v>141</v>
      </c>
    </row>
    <row r="32" spans="1:11" ht="18" customHeight="1" x14ac:dyDescent="0.3">
      <c r="A32" s="71" t="s">
        <v>209</v>
      </c>
      <c r="B32" s="91" t="s">
        <v>110</v>
      </c>
      <c r="C32" s="96" t="s">
        <v>31</v>
      </c>
      <c r="D32" s="127">
        <v>2</v>
      </c>
      <c r="E32" s="127">
        <v>3</v>
      </c>
      <c r="F32" s="127">
        <f t="shared" si="0"/>
        <v>8</v>
      </c>
      <c r="G32" s="98"/>
      <c r="H32" s="97" t="str">
        <f t="shared" si="1"/>
        <v/>
      </c>
      <c r="I32" s="99"/>
      <c r="J32" s="87" t="s">
        <v>83</v>
      </c>
      <c r="K32" s="123" t="s">
        <v>169</v>
      </c>
    </row>
    <row r="33" spans="1:11" ht="18" customHeight="1" x14ac:dyDescent="0.25">
      <c r="A33" s="72">
        <v>12</v>
      </c>
      <c r="B33" s="91" t="s">
        <v>110</v>
      </c>
      <c r="C33" s="100" t="s">
        <v>134</v>
      </c>
      <c r="D33" s="127">
        <v>4</v>
      </c>
      <c r="E33" s="127">
        <v>3</v>
      </c>
      <c r="F33" s="127">
        <f t="shared" si="0"/>
        <v>10</v>
      </c>
      <c r="G33" s="98"/>
      <c r="H33" s="97" t="str">
        <f t="shared" si="1"/>
        <v/>
      </c>
      <c r="I33" s="99"/>
      <c r="J33" s="87" t="s">
        <v>135</v>
      </c>
      <c r="K33" s="108" t="s">
        <v>169</v>
      </c>
    </row>
    <row r="34" spans="1:11" ht="18" customHeight="1" x14ac:dyDescent="0.3">
      <c r="A34" s="70">
        <v>13</v>
      </c>
      <c r="B34" s="91" t="s">
        <v>110</v>
      </c>
      <c r="C34" s="96" t="s">
        <v>64</v>
      </c>
      <c r="D34" s="127">
        <v>2</v>
      </c>
      <c r="E34" s="127">
        <v>3</v>
      </c>
      <c r="F34" s="127">
        <f t="shared" si="0"/>
        <v>8</v>
      </c>
      <c r="G34" s="98"/>
      <c r="H34" s="97" t="str">
        <f t="shared" si="1"/>
        <v/>
      </c>
      <c r="I34" s="99"/>
      <c r="J34" s="87" t="s">
        <v>85</v>
      </c>
      <c r="K34" s="123" t="s">
        <v>121</v>
      </c>
    </row>
    <row r="35" spans="1:11" ht="18" customHeight="1" x14ac:dyDescent="0.3">
      <c r="A35" s="71">
        <v>14</v>
      </c>
      <c r="B35" s="91" t="s">
        <v>110</v>
      </c>
      <c r="C35" s="96" t="s">
        <v>70</v>
      </c>
      <c r="D35" s="143">
        <v>3</v>
      </c>
      <c r="E35" s="143">
        <v>2</v>
      </c>
      <c r="F35" s="127">
        <f t="shared" si="0"/>
        <v>7</v>
      </c>
      <c r="G35" s="98"/>
      <c r="H35" s="97" t="str">
        <f t="shared" si="1"/>
        <v/>
      </c>
      <c r="I35" s="101"/>
      <c r="J35" s="87" t="s">
        <v>249</v>
      </c>
      <c r="K35" s="123" t="s">
        <v>121</v>
      </c>
    </row>
    <row r="36" spans="1:11" ht="18" customHeight="1" x14ac:dyDescent="0.3">
      <c r="A36" s="72">
        <v>15</v>
      </c>
      <c r="B36" s="91" t="s">
        <v>110</v>
      </c>
      <c r="C36" s="96" t="s">
        <v>33</v>
      </c>
      <c r="D36" s="143">
        <v>3</v>
      </c>
      <c r="E36" s="143">
        <v>3</v>
      </c>
      <c r="F36" s="127">
        <f t="shared" si="0"/>
        <v>9</v>
      </c>
      <c r="G36" s="98"/>
      <c r="H36" s="97" t="str">
        <f t="shared" si="1"/>
        <v/>
      </c>
      <c r="I36" s="101"/>
      <c r="J36" s="87" t="s">
        <v>250</v>
      </c>
      <c r="K36" s="123" t="s">
        <v>121</v>
      </c>
    </row>
    <row r="37" spans="1:11" ht="18" customHeight="1" x14ac:dyDescent="0.3">
      <c r="A37" s="70">
        <v>16</v>
      </c>
      <c r="B37" s="91" t="s">
        <v>110</v>
      </c>
      <c r="C37" s="96" t="s">
        <v>251</v>
      </c>
      <c r="D37" s="127">
        <v>3</v>
      </c>
      <c r="E37" s="127">
        <v>3</v>
      </c>
      <c r="F37" s="127">
        <f t="shared" si="0"/>
        <v>9</v>
      </c>
      <c r="G37" s="98"/>
      <c r="H37" s="97" t="str">
        <f t="shared" si="1"/>
        <v/>
      </c>
      <c r="I37" s="99"/>
      <c r="J37" s="87" t="s">
        <v>252</v>
      </c>
      <c r="K37" s="123" t="s">
        <v>150</v>
      </c>
    </row>
    <row r="38" spans="1:11" ht="18" customHeight="1" x14ac:dyDescent="0.3">
      <c r="A38" s="71">
        <v>17</v>
      </c>
      <c r="B38" s="91" t="s">
        <v>110</v>
      </c>
      <c r="C38" s="100" t="s">
        <v>51</v>
      </c>
      <c r="D38" s="127">
        <v>3</v>
      </c>
      <c r="E38" s="127">
        <v>2</v>
      </c>
      <c r="F38" s="127">
        <f t="shared" si="0"/>
        <v>7</v>
      </c>
      <c r="G38" s="98"/>
      <c r="H38" s="97" t="str">
        <f t="shared" si="1"/>
        <v/>
      </c>
      <c r="I38" s="99"/>
      <c r="J38" s="87" t="s">
        <v>255</v>
      </c>
      <c r="K38" s="123" t="s">
        <v>228</v>
      </c>
    </row>
    <row r="39" spans="1:11" ht="18" customHeight="1" x14ac:dyDescent="0.3">
      <c r="A39" s="70">
        <v>18</v>
      </c>
      <c r="B39" s="91" t="s">
        <v>110</v>
      </c>
      <c r="C39" s="100" t="s">
        <v>253</v>
      </c>
      <c r="D39" s="127">
        <v>2</v>
      </c>
      <c r="E39" s="127">
        <v>2</v>
      </c>
      <c r="F39" s="127">
        <f t="shared" si="0"/>
        <v>6</v>
      </c>
      <c r="G39" s="98"/>
      <c r="H39" s="97" t="str">
        <f t="shared" si="1"/>
        <v/>
      </c>
      <c r="I39" s="99"/>
      <c r="J39" s="87" t="s">
        <v>254</v>
      </c>
      <c r="K39" s="123" t="s">
        <v>38</v>
      </c>
    </row>
    <row r="40" spans="1:11" ht="18" customHeight="1" x14ac:dyDescent="0.3">
      <c r="A40" s="72">
        <v>19</v>
      </c>
      <c r="B40" s="91" t="s">
        <v>110</v>
      </c>
      <c r="C40" s="100" t="s">
        <v>38</v>
      </c>
      <c r="D40" s="127">
        <v>3</v>
      </c>
      <c r="E40" s="127">
        <v>3</v>
      </c>
      <c r="F40" s="127">
        <f t="shared" si="0"/>
        <v>9</v>
      </c>
      <c r="G40" s="98"/>
      <c r="H40" s="97" t="str">
        <f t="shared" si="1"/>
        <v/>
      </c>
      <c r="I40" s="99"/>
      <c r="J40" s="87" t="s">
        <v>256</v>
      </c>
      <c r="K40" s="131" t="s">
        <v>38</v>
      </c>
    </row>
    <row r="41" spans="1:11" ht="18" customHeight="1" x14ac:dyDescent="0.3">
      <c r="A41" s="70">
        <v>20</v>
      </c>
      <c r="B41" s="91" t="s">
        <v>110</v>
      </c>
      <c r="C41" s="96" t="s">
        <v>40</v>
      </c>
      <c r="D41" s="127">
        <v>3</v>
      </c>
      <c r="E41" s="127">
        <v>2</v>
      </c>
      <c r="F41" s="127">
        <f t="shared" si="0"/>
        <v>7</v>
      </c>
      <c r="G41" s="98"/>
      <c r="H41" s="97" t="str">
        <f t="shared" si="1"/>
        <v/>
      </c>
      <c r="I41" s="99"/>
      <c r="J41" s="87" t="s">
        <v>257</v>
      </c>
      <c r="K41" s="123" t="s">
        <v>172</v>
      </c>
    </row>
    <row r="42" spans="1:11" ht="18" customHeight="1" x14ac:dyDescent="0.3">
      <c r="A42" s="71">
        <v>21</v>
      </c>
      <c r="B42" s="91" t="s">
        <v>110</v>
      </c>
      <c r="C42" s="96" t="s">
        <v>35</v>
      </c>
      <c r="D42" s="127">
        <v>4</v>
      </c>
      <c r="E42" s="127">
        <v>3</v>
      </c>
      <c r="F42" s="127">
        <f t="shared" si="0"/>
        <v>10</v>
      </c>
      <c r="G42" s="98"/>
      <c r="H42" s="97" t="str">
        <f t="shared" si="1"/>
        <v/>
      </c>
      <c r="I42" s="99"/>
      <c r="J42" s="87" t="s">
        <v>258</v>
      </c>
      <c r="K42" s="123" t="s">
        <v>172</v>
      </c>
    </row>
    <row r="43" spans="1:11" ht="18" customHeight="1" x14ac:dyDescent="0.3">
      <c r="A43" s="72">
        <v>22</v>
      </c>
      <c r="B43" s="91" t="s">
        <v>110</v>
      </c>
      <c r="C43" s="96" t="s">
        <v>36</v>
      </c>
      <c r="D43" s="127">
        <v>2</v>
      </c>
      <c r="E43" s="127">
        <v>3</v>
      </c>
      <c r="F43" s="127">
        <f t="shared" si="0"/>
        <v>8</v>
      </c>
      <c r="G43" s="98"/>
      <c r="H43" s="97" t="str">
        <f t="shared" si="1"/>
        <v/>
      </c>
      <c r="I43" s="99"/>
      <c r="J43" s="87" t="s">
        <v>259</v>
      </c>
      <c r="K43" s="123" t="s">
        <v>123</v>
      </c>
    </row>
    <row r="44" spans="1:11" ht="18" customHeight="1" x14ac:dyDescent="0.3">
      <c r="A44" s="70">
        <v>23</v>
      </c>
      <c r="B44" s="91" t="s">
        <v>110</v>
      </c>
      <c r="C44" s="96" t="s">
        <v>37</v>
      </c>
      <c r="D44" s="127">
        <v>4</v>
      </c>
      <c r="E44" s="127">
        <v>3</v>
      </c>
      <c r="F44" s="127">
        <f t="shared" si="0"/>
        <v>10</v>
      </c>
      <c r="G44" s="98"/>
      <c r="H44" s="97" t="str">
        <f t="shared" si="1"/>
        <v/>
      </c>
      <c r="I44" s="99"/>
      <c r="J44" s="87" t="s">
        <v>260</v>
      </c>
      <c r="K44" s="123" t="s">
        <v>173</v>
      </c>
    </row>
    <row r="45" spans="1:11" ht="18" customHeight="1" x14ac:dyDescent="0.3">
      <c r="A45" s="71">
        <v>24</v>
      </c>
      <c r="B45" s="91" t="s">
        <v>110</v>
      </c>
      <c r="C45" s="96" t="s">
        <v>39</v>
      </c>
      <c r="D45" s="127">
        <v>4</v>
      </c>
      <c r="E45" s="127">
        <v>4</v>
      </c>
      <c r="F45" s="127">
        <f t="shared" si="0"/>
        <v>12</v>
      </c>
      <c r="G45" s="98"/>
      <c r="H45" s="97" t="str">
        <f t="shared" si="1"/>
        <v/>
      </c>
      <c r="I45" s="99"/>
      <c r="J45" s="87" t="s">
        <v>261</v>
      </c>
      <c r="K45" s="123" t="s">
        <v>173</v>
      </c>
    </row>
    <row r="46" spans="1:11" ht="18" customHeight="1" x14ac:dyDescent="0.3">
      <c r="A46" s="70">
        <v>25</v>
      </c>
      <c r="B46" s="91" t="s">
        <v>110</v>
      </c>
      <c r="C46" s="96" t="s">
        <v>174</v>
      </c>
      <c r="D46" s="127">
        <v>4</v>
      </c>
      <c r="E46" s="127">
        <v>4</v>
      </c>
      <c r="F46" s="127">
        <f t="shared" si="0"/>
        <v>12</v>
      </c>
      <c r="G46" s="98"/>
      <c r="H46" s="97" t="str">
        <f t="shared" si="1"/>
        <v/>
      </c>
      <c r="I46" s="99"/>
      <c r="J46" s="87" t="s">
        <v>262</v>
      </c>
      <c r="K46" s="123" t="s">
        <v>174</v>
      </c>
    </row>
    <row r="47" spans="1:11" ht="18" customHeight="1" x14ac:dyDescent="0.3">
      <c r="A47" s="72">
        <v>26</v>
      </c>
      <c r="B47" s="91" t="s">
        <v>110</v>
      </c>
      <c r="C47" s="96" t="s">
        <v>128</v>
      </c>
      <c r="D47" s="127">
        <v>2</v>
      </c>
      <c r="E47" s="127">
        <v>1</v>
      </c>
      <c r="F47" s="127">
        <f t="shared" si="0"/>
        <v>4</v>
      </c>
      <c r="G47" s="98"/>
      <c r="H47" s="97" t="str">
        <f t="shared" si="1"/>
        <v/>
      </c>
      <c r="I47" s="99"/>
      <c r="J47" s="87" t="s">
        <v>106</v>
      </c>
      <c r="K47" s="123" t="s">
        <v>175</v>
      </c>
    </row>
    <row r="48" spans="1:11" ht="18" customHeight="1" x14ac:dyDescent="0.25">
      <c r="A48" s="70">
        <v>27</v>
      </c>
      <c r="B48" s="91" t="s">
        <v>110</v>
      </c>
      <c r="C48" s="96" t="s">
        <v>131</v>
      </c>
      <c r="D48" s="127">
        <v>2</v>
      </c>
      <c r="E48" s="127">
        <v>1</v>
      </c>
      <c r="F48" s="127">
        <f t="shared" si="0"/>
        <v>4</v>
      </c>
      <c r="G48" s="98"/>
      <c r="H48" s="97" t="str">
        <f t="shared" si="1"/>
        <v/>
      </c>
      <c r="I48" s="99"/>
      <c r="J48" s="87" t="s">
        <v>103</v>
      </c>
      <c r="K48" s="108" t="s">
        <v>176</v>
      </c>
    </row>
    <row r="49" spans="1:11" ht="18" customHeight="1" x14ac:dyDescent="0.25">
      <c r="A49" s="71">
        <v>28</v>
      </c>
      <c r="B49" s="91" t="s">
        <v>110</v>
      </c>
      <c r="C49" s="96" t="s">
        <v>66</v>
      </c>
      <c r="D49" s="127">
        <v>4</v>
      </c>
      <c r="E49" s="127">
        <v>4</v>
      </c>
      <c r="F49" s="127">
        <f t="shared" si="0"/>
        <v>12</v>
      </c>
      <c r="G49" s="98"/>
      <c r="H49" s="97" t="str">
        <f t="shared" si="1"/>
        <v/>
      </c>
      <c r="I49" s="99"/>
      <c r="J49" s="87" t="s">
        <v>269</v>
      </c>
      <c r="K49" s="132" t="s">
        <v>264</v>
      </c>
    </row>
    <row r="50" spans="1:11" ht="18" customHeight="1" x14ac:dyDescent="0.25">
      <c r="A50" s="72">
        <v>29</v>
      </c>
      <c r="B50" s="91" t="s">
        <v>110</v>
      </c>
      <c r="C50" s="96" t="s">
        <v>112</v>
      </c>
      <c r="D50" s="127">
        <v>4</v>
      </c>
      <c r="E50" s="127">
        <v>4</v>
      </c>
      <c r="F50" s="127">
        <f t="shared" si="0"/>
        <v>12</v>
      </c>
      <c r="G50" s="98"/>
      <c r="H50" s="97" t="str">
        <f t="shared" si="1"/>
        <v/>
      </c>
      <c r="I50" s="99"/>
      <c r="J50" s="87" t="s">
        <v>265</v>
      </c>
      <c r="K50" s="132" t="s">
        <v>177</v>
      </c>
    </row>
    <row r="51" spans="1:11" ht="18" customHeight="1" x14ac:dyDescent="0.3">
      <c r="A51" s="70">
        <v>30</v>
      </c>
      <c r="B51" s="91" t="s">
        <v>110</v>
      </c>
      <c r="C51" s="100" t="s">
        <v>71</v>
      </c>
      <c r="D51" s="127">
        <v>3</v>
      </c>
      <c r="E51" s="127">
        <v>3</v>
      </c>
      <c r="F51" s="127">
        <f t="shared" si="0"/>
        <v>9</v>
      </c>
      <c r="G51" s="98"/>
      <c r="H51" s="97" t="str">
        <f t="shared" si="1"/>
        <v/>
      </c>
      <c r="I51" s="99"/>
      <c r="J51" s="87" t="s">
        <v>266</v>
      </c>
      <c r="K51" s="123" t="s">
        <v>178</v>
      </c>
    </row>
    <row r="52" spans="1:11" ht="18" customHeight="1" x14ac:dyDescent="0.3">
      <c r="A52" s="71">
        <v>31</v>
      </c>
      <c r="B52" s="91" t="s">
        <v>110</v>
      </c>
      <c r="C52" s="100" t="s">
        <v>49</v>
      </c>
      <c r="D52" s="127">
        <v>3</v>
      </c>
      <c r="E52" s="127">
        <v>4</v>
      </c>
      <c r="F52" s="127">
        <f t="shared" si="0"/>
        <v>11</v>
      </c>
      <c r="G52" s="98"/>
      <c r="H52" s="97" t="str">
        <f t="shared" si="1"/>
        <v/>
      </c>
      <c r="I52" s="99"/>
      <c r="J52" s="87" t="s">
        <v>95</v>
      </c>
      <c r="K52" s="123" t="s">
        <v>178</v>
      </c>
    </row>
    <row r="53" spans="1:11" ht="18" customHeight="1" x14ac:dyDescent="0.3">
      <c r="A53" s="70">
        <v>32</v>
      </c>
      <c r="B53" s="91" t="s">
        <v>110</v>
      </c>
      <c r="C53" s="96" t="s">
        <v>48</v>
      </c>
      <c r="D53" s="127">
        <v>3</v>
      </c>
      <c r="E53" s="127">
        <v>3</v>
      </c>
      <c r="F53" s="127">
        <f t="shared" si="0"/>
        <v>9</v>
      </c>
      <c r="G53" s="98"/>
      <c r="H53" s="97" t="str">
        <f t="shared" si="1"/>
        <v/>
      </c>
      <c r="I53" s="99"/>
      <c r="J53" s="87" t="s">
        <v>267</v>
      </c>
      <c r="K53" s="123" t="s">
        <v>268</v>
      </c>
    </row>
    <row r="54" spans="1:11" ht="18" customHeight="1" x14ac:dyDescent="0.3">
      <c r="A54" s="72">
        <v>33</v>
      </c>
      <c r="B54" s="91" t="s">
        <v>110</v>
      </c>
      <c r="C54" s="100" t="s">
        <v>282</v>
      </c>
      <c r="D54" s="127">
        <v>4</v>
      </c>
      <c r="E54" s="127">
        <v>4</v>
      </c>
      <c r="F54" s="127">
        <f t="shared" si="0"/>
        <v>12</v>
      </c>
      <c r="G54" s="98"/>
      <c r="H54" s="97" t="str">
        <f t="shared" si="1"/>
        <v/>
      </c>
      <c r="I54" s="99"/>
      <c r="J54" s="87" t="s">
        <v>283</v>
      </c>
      <c r="K54" s="123" t="s">
        <v>179</v>
      </c>
    </row>
    <row r="55" spans="1:11" ht="18" customHeight="1" x14ac:dyDescent="0.3">
      <c r="A55" s="70">
        <v>34</v>
      </c>
      <c r="B55" s="126" t="s">
        <v>110</v>
      </c>
      <c r="C55" s="130" t="s">
        <v>271</v>
      </c>
      <c r="D55" s="141">
        <v>2</v>
      </c>
      <c r="E55" s="141">
        <v>2</v>
      </c>
      <c r="F55" s="141">
        <f t="shared" si="0"/>
        <v>6</v>
      </c>
      <c r="G55" s="32"/>
      <c r="H55" s="31" t="str">
        <f t="shared" si="1"/>
        <v/>
      </c>
      <c r="I55" s="67"/>
      <c r="J55" s="87" t="s">
        <v>270</v>
      </c>
      <c r="K55" s="123" t="s">
        <v>179</v>
      </c>
    </row>
    <row r="56" spans="1:11" ht="18" customHeight="1" x14ac:dyDescent="0.3">
      <c r="A56" s="71">
        <v>35</v>
      </c>
      <c r="B56" s="91" t="s">
        <v>110</v>
      </c>
      <c r="C56" s="96" t="s">
        <v>272</v>
      </c>
      <c r="D56" s="127">
        <v>2</v>
      </c>
      <c r="E56" s="127">
        <v>2</v>
      </c>
      <c r="F56" s="127">
        <f t="shared" si="0"/>
        <v>6</v>
      </c>
      <c r="G56" s="98"/>
      <c r="H56" s="97" t="str">
        <f t="shared" si="1"/>
        <v/>
      </c>
      <c r="I56" s="99"/>
      <c r="J56" s="87" t="s">
        <v>92</v>
      </c>
      <c r="K56" s="123" t="s">
        <v>180</v>
      </c>
    </row>
    <row r="57" spans="1:11" ht="18" customHeight="1" x14ac:dyDescent="0.3">
      <c r="A57" s="72">
        <v>36</v>
      </c>
      <c r="B57" s="91" t="s">
        <v>110</v>
      </c>
      <c r="C57" s="96" t="s">
        <v>28</v>
      </c>
      <c r="D57" s="127">
        <v>3</v>
      </c>
      <c r="E57" s="127">
        <v>4</v>
      </c>
      <c r="F57" s="127">
        <f t="shared" si="0"/>
        <v>11</v>
      </c>
      <c r="G57" s="98"/>
      <c r="H57" s="97" t="str">
        <f t="shared" si="1"/>
        <v/>
      </c>
      <c r="I57" s="99"/>
      <c r="J57" s="87" t="s">
        <v>105</v>
      </c>
      <c r="K57" s="123" t="s">
        <v>181</v>
      </c>
    </row>
    <row r="58" spans="1:11" ht="18" customHeight="1" x14ac:dyDescent="0.3">
      <c r="A58" s="70">
        <v>37</v>
      </c>
      <c r="B58" s="91" t="s">
        <v>110</v>
      </c>
      <c r="C58" s="96" t="s">
        <v>46</v>
      </c>
      <c r="D58" s="127">
        <v>2</v>
      </c>
      <c r="E58" s="127">
        <v>2</v>
      </c>
      <c r="F58" s="127">
        <f t="shared" si="0"/>
        <v>6</v>
      </c>
      <c r="G58" s="98"/>
      <c r="H58" s="97" t="str">
        <f t="shared" si="1"/>
        <v/>
      </c>
      <c r="I58" s="99"/>
      <c r="J58" s="87" t="s">
        <v>96</v>
      </c>
      <c r="K58" s="123" t="s">
        <v>46</v>
      </c>
    </row>
    <row r="59" spans="1:11" ht="18" customHeight="1" x14ac:dyDescent="0.3">
      <c r="A59" s="71">
        <v>38</v>
      </c>
      <c r="B59" s="91" t="s">
        <v>110</v>
      </c>
      <c r="C59" s="96" t="s">
        <v>42</v>
      </c>
      <c r="D59" s="127">
        <v>2</v>
      </c>
      <c r="E59" s="127">
        <v>2</v>
      </c>
      <c r="F59" s="127">
        <f t="shared" si="0"/>
        <v>6</v>
      </c>
      <c r="G59" s="98"/>
      <c r="H59" s="97" t="str">
        <f t="shared" si="1"/>
        <v/>
      </c>
      <c r="I59" s="99"/>
      <c r="J59" s="87" t="s">
        <v>100</v>
      </c>
      <c r="K59" s="123" t="s">
        <v>182</v>
      </c>
    </row>
    <row r="60" spans="1:11" ht="18" customHeight="1" x14ac:dyDescent="0.3">
      <c r="A60" s="70">
        <v>39</v>
      </c>
      <c r="B60" s="91" t="s">
        <v>110</v>
      </c>
      <c r="C60" s="96" t="s">
        <v>43</v>
      </c>
      <c r="D60" s="127">
        <v>2</v>
      </c>
      <c r="E60" s="127">
        <v>2</v>
      </c>
      <c r="F60" s="127">
        <f t="shared" si="0"/>
        <v>6</v>
      </c>
      <c r="G60" s="98"/>
      <c r="H60" s="97" t="str">
        <f t="shared" si="1"/>
        <v/>
      </c>
      <c r="I60" s="99"/>
      <c r="J60" s="87" t="s">
        <v>99</v>
      </c>
      <c r="K60" s="123" t="s">
        <v>183</v>
      </c>
    </row>
    <row r="61" spans="1:11" ht="18" customHeight="1" x14ac:dyDescent="0.3">
      <c r="A61" s="72">
        <v>40</v>
      </c>
      <c r="B61" s="91" t="s">
        <v>110</v>
      </c>
      <c r="C61" s="96" t="s">
        <v>45</v>
      </c>
      <c r="D61" s="127">
        <v>2</v>
      </c>
      <c r="E61" s="127">
        <v>2</v>
      </c>
      <c r="F61" s="127">
        <f t="shared" si="0"/>
        <v>6</v>
      </c>
      <c r="G61" s="98"/>
      <c r="H61" s="97" t="str">
        <f t="shared" si="1"/>
        <v/>
      </c>
      <c r="I61" s="99"/>
      <c r="J61" s="87" t="s">
        <v>97</v>
      </c>
      <c r="K61" s="123" t="s">
        <v>45</v>
      </c>
    </row>
    <row r="62" spans="1:11" ht="18" customHeight="1" x14ac:dyDescent="0.3">
      <c r="A62" s="70">
        <v>41</v>
      </c>
      <c r="B62" s="91" t="s">
        <v>110</v>
      </c>
      <c r="C62" s="96" t="s">
        <v>44</v>
      </c>
      <c r="D62" s="127">
        <v>2</v>
      </c>
      <c r="E62" s="127">
        <v>2</v>
      </c>
      <c r="F62" s="127">
        <f t="shared" si="0"/>
        <v>6</v>
      </c>
      <c r="G62" s="98"/>
      <c r="H62" s="97" t="str">
        <f t="shared" si="1"/>
        <v/>
      </c>
      <c r="I62" s="99"/>
      <c r="J62" s="87" t="s">
        <v>98</v>
      </c>
      <c r="K62" s="123" t="s">
        <v>184</v>
      </c>
    </row>
    <row r="63" spans="1:11" ht="18" customHeight="1" x14ac:dyDescent="0.3">
      <c r="A63" s="71">
        <v>42</v>
      </c>
      <c r="B63" s="91" t="s">
        <v>110</v>
      </c>
      <c r="C63" s="96" t="s">
        <v>273</v>
      </c>
      <c r="D63" s="127">
        <v>4</v>
      </c>
      <c r="E63" s="127">
        <v>4</v>
      </c>
      <c r="F63" s="127">
        <f t="shared" si="0"/>
        <v>12</v>
      </c>
      <c r="G63" s="98"/>
      <c r="H63" s="97" t="str">
        <f t="shared" si="1"/>
        <v/>
      </c>
      <c r="I63" s="99"/>
      <c r="J63" s="87" t="s">
        <v>101</v>
      </c>
      <c r="K63" s="123" t="s">
        <v>185</v>
      </c>
    </row>
    <row r="64" spans="1:11" ht="18" customHeight="1" x14ac:dyDescent="0.3">
      <c r="A64" s="72">
        <v>43</v>
      </c>
      <c r="B64" s="91" t="s">
        <v>110</v>
      </c>
      <c r="C64" s="96" t="s">
        <v>30</v>
      </c>
      <c r="D64" s="127">
        <v>2</v>
      </c>
      <c r="E64" s="127">
        <v>1</v>
      </c>
      <c r="F64" s="127">
        <f t="shared" si="0"/>
        <v>4</v>
      </c>
      <c r="G64" s="98"/>
      <c r="H64" s="97" t="str">
        <f t="shared" si="1"/>
        <v/>
      </c>
      <c r="I64" s="99"/>
      <c r="J64" s="87" t="s">
        <v>102</v>
      </c>
      <c r="K64" s="123" t="s">
        <v>186</v>
      </c>
    </row>
    <row r="65" spans="1:11" ht="18" customHeight="1" x14ac:dyDescent="0.3">
      <c r="A65" s="70">
        <v>44</v>
      </c>
      <c r="B65" s="91" t="s">
        <v>110</v>
      </c>
      <c r="C65" s="96" t="s">
        <v>10</v>
      </c>
      <c r="D65" s="127">
        <v>2</v>
      </c>
      <c r="E65" s="127">
        <v>3</v>
      </c>
      <c r="F65" s="127">
        <f t="shared" si="0"/>
        <v>8</v>
      </c>
      <c r="G65" s="98"/>
      <c r="H65" s="97" t="str">
        <f t="shared" si="1"/>
        <v/>
      </c>
      <c r="I65" s="99"/>
      <c r="J65" s="87" t="s">
        <v>10</v>
      </c>
      <c r="K65" s="133" t="s">
        <v>62</v>
      </c>
    </row>
    <row r="66" spans="1:11" ht="18" customHeight="1" x14ac:dyDescent="0.25">
      <c r="A66" s="71">
        <v>45</v>
      </c>
      <c r="B66" s="91" t="s">
        <v>110</v>
      </c>
      <c r="C66" s="96" t="s">
        <v>57</v>
      </c>
      <c r="D66" s="127">
        <v>3</v>
      </c>
      <c r="E66" s="127">
        <v>3</v>
      </c>
      <c r="F66" s="127">
        <f t="shared" si="0"/>
        <v>9</v>
      </c>
      <c r="G66" s="98"/>
      <c r="H66" s="97" t="str">
        <f t="shared" si="1"/>
        <v/>
      </c>
      <c r="I66" s="99"/>
      <c r="J66" s="87" t="s">
        <v>80</v>
      </c>
      <c r="K66" s="134" t="s">
        <v>187</v>
      </c>
    </row>
    <row r="67" spans="1:11" ht="18" customHeight="1" x14ac:dyDescent="0.25">
      <c r="A67" s="71" t="s">
        <v>208</v>
      </c>
      <c r="B67" s="91" t="s">
        <v>110</v>
      </c>
      <c r="C67" s="96" t="s">
        <v>111</v>
      </c>
      <c r="D67" s="127">
        <v>3</v>
      </c>
      <c r="E67" s="127">
        <v>1</v>
      </c>
      <c r="F67" s="127">
        <f t="shared" si="0"/>
        <v>5</v>
      </c>
      <c r="G67" s="98"/>
      <c r="H67" s="97" t="str">
        <f t="shared" si="1"/>
        <v/>
      </c>
      <c r="I67" s="99"/>
      <c r="J67" s="87" t="s">
        <v>74</v>
      </c>
      <c r="K67" s="134" t="s">
        <v>188</v>
      </c>
    </row>
    <row r="68" spans="1:11" ht="7.5" customHeight="1" thickBot="1" x14ac:dyDescent="0.35">
      <c r="A68" s="33"/>
      <c r="B68" s="34"/>
      <c r="C68" s="35"/>
      <c r="D68" s="36"/>
      <c r="E68" s="37"/>
      <c r="F68" s="36"/>
      <c r="G68" s="38"/>
      <c r="H68" s="36"/>
      <c r="I68" s="39"/>
      <c r="J68" s="121"/>
      <c r="K68" s="122"/>
    </row>
    <row r="69" spans="1:11" x14ac:dyDescent="0.3">
      <c r="A69" s="40"/>
      <c r="B69" s="41"/>
      <c r="C69" s="42"/>
      <c r="D69" s="43"/>
      <c r="E69" s="41"/>
      <c r="F69" s="44"/>
      <c r="G69" s="41"/>
      <c r="H69" s="44"/>
      <c r="I69" s="44"/>
    </row>
    <row r="70" spans="1:11" x14ac:dyDescent="0.3">
      <c r="A70" s="40"/>
      <c r="B70" s="41"/>
      <c r="C70" s="42"/>
      <c r="D70" s="43"/>
      <c r="E70" s="41"/>
      <c r="F70" s="44"/>
      <c r="G70" s="41"/>
      <c r="H70" s="44"/>
      <c r="I70" s="44"/>
    </row>
    <row r="71" spans="1:11" x14ac:dyDescent="0.3">
      <c r="A71" s="40"/>
      <c r="B71" s="41"/>
      <c r="C71" s="42"/>
      <c r="D71" s="43"/>
      <c r="E71" s="41"/>
      <c r="F71" s="44"/>
      <c r="G71" s="41"/>
      <c r="H71" s="44"/>
      <c r="I71" s="44"/>
    </row>
    <row r="72" spans="1:11" x14ac:dyDescent="0.3">
      <c r="A72" s="40"/>
      <c r="B72" s="41"/>
      <c r="C72" s="42"/>
      <c r="D72" s="43"/>
      <c r="E72" s="41"/>
      <c r="F72" s="44"/>
      <c r="G72" s="41"/>
      <c r="H72" s="44"/>
      <c r="I72" s="44"/>
    </row>
    <row r="73" spans="1:11" x14ac:dyDescent="0.3">
      <c r="A73" s="40"/>
      <c r="B73" s="41"/>
      <c r="C73" s="42"/>
      <c r="D73" s="43"/>
      <c r="E73" s="41"/>
      <c r="F73" s="44"/>
      <c r="G73" s="41"/>
      <c r="H73" s="44"/>
      <c r="I73" s="44"/>
    </row>
    <row r="74" spans="1:11" x14ac:dyDescent="0.3">
      <c r="A74" s="40"/>
      <c r="B74" s="41"/>
      <c r="C74" s="42"/>
      <c r="D74" s="43"/>
      <c r="E74" s="41"/>
      <c r="F74" s="44"/>
      <c r="G74" s="41"/>
      <c r="H74" s="44"/>
      <c r="I74" s="44"/>
    </row>
    <row r="75" spans="1:11" x14ac:dyDescent="0.3">
      <c r="A75" s="40"/>
      <c r="B75" s="41"/>
      <c r="C75" s="42"/>
      <c r="D75" s="43"/>
      <c r="E75" s="41"/>
      <c r="F75" s="44"/>
      <c r="G75" s="41"/>
      <c r="H75" s="44"/>
      <c r="I75" s="44"/>
    </row>
    <row r="76" spans="1:11" x14ac:dyDescent="0.3">
      <c r="A76" s="40"/>
      <c r="B76" s="41"/>
      <c r="C76" s="42"/>
      <c r="D76" s="43"/>
      <c r="E76" s="41"/>
      <c r="F76" s="44"/>
      <c r="G76" s="41"/>
      <c r="H76" s="44"/>
      <c r="I76" s="44"/>
    </row>
    <row r="77" spans="1:11" x14ac:dyDescent="0.3">
      <c r="A77" s="40"/>
      <c r="B77" s="41"/>
      <c r="C77" s="42"/>
      <c r="D77" s="43"/>
      <c r="E77" s="41"/>
      <c r="F77" s="44"/>
      <c r="G77" s="41"/>
      <c r="H77" s="44"/>
      <c r="I77" s="44"/>
    </row>
    <row r="78" spans="1:11" x14ac:dyDescent="0.3">
      <c r="A78" s="40"/>
      <c r="B78" s="41"/>
      <c r="C78" s="42"/>
      <c r="D78" s="43"/>
      <c r="E78" s="41"/>
      <c r="F78" s="44"/>
      <c r="G78" s="41"/>
      <c r="H78" s="44"/>
      <c r="I78" s="44"/>
    </row>
    <row r="79" spans="1:11" x14ac:dyDescent="0.3">
      <c r="A79" s="40"/>
      <c r="B79" s="41"/>
      <c r="C79" s="42"/>
      <c r="D79" s="43"/>
      <c r="E79" s="41"/>
      <c r="F79" s="44"/>
      <c r="G79" s="41"/>
      <c r="H79" s="44"/>
      <c r="I79" s="44"/>
    </row>
    <row r="80" spans="1:11" x14ac:dyDescent="0.3">
      <c r="A80" s="40"/>
      <c r="B80" s="41"/>
      <c r="C80" s="42"/>
      <c r="D80" s="43"/>
      <c r="E80" s="41"/>
      <c r="F80" s="44"/>
      <c r="G80" s="41"/>
      <c r="H80" s="44"/>
      <c r="I80" s="44"/>
    </row>
    <row r="81" spans="1:9" x14ac:dyDescent="0.3">
      <c r="A81" s="40"/>
      <c r="B81" s="41"/>
      <c r="C81" s="42"/>
      <c r="D81" s="43"/>
      <c r="E81" s="41"/>
      <c r="F81" s="44"/>
      <c r="G81" s="41"/>
      <c r="H81" s="44"/>
      <c r="I81" s="44"/>
    </row>
    <row r="82" spans="1:9" x14ac:dyDescent="0.3">
      <c r="A82" s="40"/>
      <c r="B82" s="41"/>
      <c r="C82" s="42"/>
      <c r="D82" s="43"/>
      <c r="E82" s="41"/>
      <c r="F82" s="44"/>
      <c r="G82" s="41"/>
      <c r="H82" s="44"/>
      <c r="I82" s="44"/>
    </row>
    <row r="83" spans="1:9" x14ac:dyDescent="0.3">
      <c r="A83" s="40"/>
      <c r="B83" s="41"/>
      <c r="C83" s="42"/>
      <c r="D83" s="43"/>
      <c r="E83" s="41"/>
      <c r="F83" s="44"/>
      <c r="G83" s="41"/>
      <c r="H83" s="44"/>
      <c r="I83" s="44"/>
    </row>
    <row r="84" spans="1:9" x14ac:dyDescent="0.3">
      <c r="A84" s="40"/>
      <c r="B84" s="41"/>
      <c r="C84" s="42"/>
      <c r="D84" s="43"/>
      <c r="E84" s="41"/>
      <c r="F84" s="44"/>
      <c r="G84" s="41"/>
      <c r="H84" s="44"/>
      <c r="I84" s="44"/>
    </row>
    <row r="85" spans="1:9" x14ac:dyDescent="0.3">
      <c r="A85" s="40"/>
      <c r="B85" s="41"/>
      <c r="C85" s="42"/>
      <c r="D85" s="43"/>
      <c r="E85" s="41"/>
      <c r="F85" s="44"/>
      <c r="G85" s="41"/>
      <c r="H85" s="44"/>
      <c r="I85" s="44"/>
    </row>
    <row r="86" spans="1:9" x14ac:dyDescent="0.3">
      <c r="A86" s="40"/>
      <c r="B86" s="41"/>
      <c r="C86" s="42"/>
      <c r="D86" s="43"/>
      <c r="E86" s="41"/>
      <c r="F86" s="44"/>
      <c r="G86" s="41"/>
      <c r="H86" s="44"/>
      <c r="I86" s="44"/>
    </row>
    <row r="87" spans="1:9" x14ac:dyDescent="0.3">
      <c r="A87" s="40"/>
      <c r="B87" s="41"/>
      <c r="C87" s="42"/>
      <c r="D87" s="43"/>
      <c r="E87" s="41"/>
      <c r="F87" s="44"/>
      <c r="G87" s="41"/>
      <c r="H87" s="44"/>
      <c r="I87" s="44"/>
    </row>
    <row r="88" spans="1:9" x14ac:dyDescent="0.3">
      <c r="A88" s="40"/>
      <c r="B88" s="41"/>
      <c r="C88" s="42"/>
      <c r="D88" s="43"/>
      <c r="E88" s="41"/>
      <c r="F88" s="44"/>
      <c r="G88" s="41"/>
      <c r="H88" s="44"/>
      <c r="I88" s="44"/>
    </row>
    <row r="89" spans="1:9" x14ac:dyDescent="0.3">
      <c r="A89" s="40"/>
      <c r="B89" s="41"/>
      <c r="C89" s="42"/>
      <c r="D89" s="43"/>
      <c r="E89" s="41"/>
      <c r="F89" s="44"/>
      <c r="G89" s="41"/>
      <c r="H89" s="44"/>
      <c r="I89" s="44"/>
    </row>
    <row r="90" spans="1:9" x14ac:dyDescent="0.3">
      <c r="A90" s="40"/>
      <c r="B90" s="41"/>
      <c r="C90" s="42"/>
      <c r="D90" s="43"/>
      <c r="E90" s="41"/>
      <c r="F90" s="44"/>
      <c r="G90" s="41"/>
      <c r="H90" s="44"/>
      <c r="I90" s="44"/>
    </row>
    <row r="91" spans="1:9" x14ac:dyDescent="0.3">
      <c r="A91" s="40"/>
      <c r="B91" s="41"/>
      <c r="C91" s="42"/>
      <c r="D91" s="43"/>
      <c r="E91" s="41"/>
      <c r="F91" s="44"/>
      <c r="G91" s="41"/>
      <c r="H91" s="44"/>
      <c r="I91" s="44"/>
    </row>
    <row r="92" spans="1:9" x14ac:dyDescent="0.3">
      <c r="A92" s="40"/>
      <c r="B92" s="41"/>
      <c r="C92" s="42"/>
      <c r="D92" s="43"/>
      <c r="E92" s="41"/>
      <c r="F92" s="44"/>
      <c r="G92" s="41"/>
      <c r="H92" s="44"/>
      <c r="I92" s="44"/>
    </row>
    <row r="93" spans="1:9" x14ac:dyDescent="0.3">
      <c r="A93" s="40"/>
      <c r="B93" s="41"/>
      <c r="C93" s="42"/>
      <c r="D93" s="43"/>
      <c r="E93" s="41"/>
      <c r="F93" s="44"/>
      <c r="G93" s="41"/>
      <c r="H93" s="44"/>
      <c r="I93" s="44"/>
    </row>
    <row r="94" spans="1:9" x14ac:dyDescent="0.3">
      <c r="A94" s="40"/>
      <c r="B94" s="41"/>
      <c r="C94" s="42"/>
      <c r="D94" s="43"/>
      <c r="E94" s="41"/>
      <c r="F94" s="44"/>
      <c r="G94" s="41"/>
      <c r="H94" s="44"/>
      <c r="I94" s="44"/>
    </row>
    <row r="95" spans="1:9" x14ac:dyDescent="0.3">
      <c r="A95" s="40"/>
      <c r="B95" s="41"/>
      <c r="C95" s="42"/>
      <c r="D95" s="43"/>
      <c r="E95" s="41"/>
      <c r="F95" s="44"/>
      <c r="G95" s="41"/>
      <c r="H95" s="44"/>
      <c r="I95" s="44"/>
    </row>
    <row r="96" spans="1:9" x14ac:dyDescent="0.3">
      <c r="A96" s="40"/>
      <c r="B96" s="41"/>
      <c r="C96" s="42"/>
      <c r="D96" s="43"/>
      <c r="E96" s="41"/>
      <c r="F96" s="44"/>
      <c r="G96" s="41"/>
      <c r="H96" s="44"/>
      <c r="I96" s="44"/>
    </row>
    <row r="97" spans="1:9" x14ac:dyDescent="0.3">
      <c r="A97" s="40"/>
      <c r="B97" s="41"/>
      <c r="C97" s="42"/>
      <c r="D97" s="43"/>
      <c r="E97" s="41"/>
      <c r="F97" s="44"/>
      <c r="G97" s="41"/>
      <c r="H97" s="44"/>
      <c r="I97" s="44"/>
    </row>
    <row r="98" spans="1:9" x14ac:dyDescent="0.3">
      <c r="A98" s="40"/>
      <c r="B98" s="41"/>
      <c r="C98" s="42"/>
      <c r="D98" s="42"/>
      <c r="E98" s="44"/>
      <c r="F98" s="44"/>
      <c r="G98" s="41"/>
      <c r="H98" s="44"/>
      <c r="I98" s="44"/>
    </row>
    <row r="99" spans="1:9" x14ac:dyDescent="0.3">
      <c r="A99" s="40"/>
      <c r="B99" s="41"/>
      <c r="C99" s="42"/>
      <c r="D99" s="42"/>
      <c r="E99" s="44"/>
      <c r="F99" s="44"/>
      <c r="G99" s="41"/>
      <c r="H99" s="44"/>
      <c r="I99" s="44"/>
    </row>
    <row r="100" spans="1:9" x14ac:dyDescent="0.3">
      <c r="A100" s="40"/>
      <c r="B100" s="41"/>
      <c r="C100" s="42"/>
      <c r="D100" s="42"/>
      <c r="E100" s="44"/>
      <c r="F100" s="44"/>
      <c r="G100" s="41"/>
      <c r="H100" s="44"/>
      <c r="I100" s="44"/>
    </row>
    <row r="101" spans="1:9" x14ac:dyDescent="0.3">
      <c r="A101" s="40"/>
      <c r="B101" s="41"/>
      <c r="C101" s="42"/>
      <c r="D101" s="42"/>
      <c r="E101" s="44"/>
      <c r="F101" s="44"/>
      <c r="G101" s="41"/>
      <c r="H101" s="44"/>
      <c r="I101" s="44"/>
    </row>
    <row r="102" spans="1:9" x14ac:dyDescent="0.3">
      <c r="A102" s="40"/>
      <c r="B102" s="41"/>
      <c r="C102" s="42"/>
      <c r="D102" s="42"/>
      <c r="E102" s="44"/>
      <c r="F102" s="44"/>
      <c r="G102" s="41"/>
      <c r="H102" s="44"/>
      <c r="I102" s="44"/>
    </row>
    <row r="103" spans="1:9" x14ac:dyDescent="0.3">
      <c r="A103" s="40"/>
      <c r="B103" s="41"/>
      <c r="C103" s="42"/>
      <c r="D103" s="42"/>
      <c r="E103" s="44"/>
      <c r="F103" s="44"/>
      <c r="G103" s="41"/>
      <c r="H103" s="44"/>
      <c r="I103" s="44"/>
    </row>
    <row r="104" spans="1:9" x14ac:dyDescent="0.3">
      <c r="A104" s="40"/>
      <c r="B104" s="41"/>
      <c r="C104" s="42"/>
      <c r="D104" s="42"/>
      <c r="E104" s="44"/>
      <c r="F104" s="44"/>
      <c r="G104" s="41"/>
      <c r="H104" s="44"/>
      <c r="I104" s="44"/>
    </row>
    <row r="105" spans="1:9" x14ac:dyDescent="0.3">
      <c r="A105" s="40"/>
      <c r="B105" s="41"/>
      <c r="C105" s="42"/>
      <c r="D105" s="42"/>
      <c r="E105" s="44"/>
      <c r="F105" s="44"/>
      <c r="G105" s="41"/>
      <c r="H105" s="44"/>
      <c r="I105" s="44"/>
    </row>
    <row r="106" spans="1:9" x14ac:dyDescent="0.3">
      <c r="A106" s="40"/>
      <c r="B106" s="41"/>
      <c r="C106" s="42"/>
      <c r="D106" s="42"/>
      <c r="E106" s="44"/>
      <c r="F106" s="44"/>
      <c r="G106" s="41"/>
      <c r="H106" s="44"/>
      <c r="I106" s="44"/>
    </row>
    <row r="107" spans="1:9" x14ac:dyDescent="0.3">
      <c r="A107" s="40"/>
      <c r="B107" s="41"/>
      <c r="C107" s="42"/>
      <c r="D107" s="42"/>
      <c r="E107" s="44"/>
      <c r="F107" s="44"/>
      <c r="G107" s="41"/>
      <c r="H107" s="44"/>
      <c r="I107" s="44"/>
    </row>
    <row r="108" spans="1:9" x14ac:dyDescent="0.3">
      <c r="A108" s="40"/>
      <c r="B108" s="41"/>
      <c r="C108" s="42"/>
      <c r="D108" s="42"/>
      <c r="E108" s="44"/>
      <c r="F108" s="44"/>
      <c r="G108" s="41"/>
      <c r="H108" s="44"/>
      <c r="I108" s="44"/>
    </row>
    <row r="109" spans="1:9" x14ac:dyDescent="0.3">
      <c r="A109" s="40"/>
      <c r="B109" s="41"/>
      <c r="C109" s="42"/>
      <c r="D109" s="42"/>
      <c r="E109" s="44"/>
      <c r="F109" s="44"/>
      <c r="G109" s="41"/>
      <c r="H109" s="44"/>
      <c r="I109" s="44"/>
    </row>
    <row r="110" spans="1:9" x14ac:dyDescent="0.3">
      <c r="A110" s="40"/>
      <c r="B110" s="41"/>
      <c r="C110" s="42"/>
      <c r="D110" s="42"/>
      <c r="E110" s="44"/>
      <c r="F110" s="44"/>
      <c r="G110" s="41"/>
      <c r="H110" s="44"/>
      <c r="I110" s="44"/>
    </row>
    <row r="111" spans="1:9" x14ac:dyDescent="0.3">
      <c r="A111" s="40"/>
      <c r="B111" s="41"/>
      <c r="C111" s="42"/>
      <c r="D111" s="42"/>
      <c r="E111" s="44"/>
      <c r="F111" s="44"/>
      <c r="G111" s="41"/>
      <c r="H111" s="44"/>
      <c r="I111" s="44"/>
    </row>
    <row r="112" spans="1:9" x14ac:dyDescent="0.3">
      <c r="A112" s="40"/>
      <c r="B112" s="41"/>
      <c r="C112" s="42"/>
      <c r="D112" s="42"/>
      <c r="E112" s="44"/>
      <c r="F112" s="44"/>
      <c r="G112" s="41"/>
      <c r="H112" s="44"/>
      <c r="I112" s="44"/>
    </row>
    <row r="113" spans="1:9" x14ac:dyDescent="0.3">
      <c r="A113" s="40"/>
      <c r="B113" s="41"/>
      <c r="C113" s="42"/>
      <c r="D113" s="42"/>
      <c r="E113" s="44"/>
      <c r="F113" s="44"/>
      <c r="G113" s="41"/>
      <c r="H113" s="44"/>
      <c r="I113" s="44"/>
    </row>
    <row r="114" spans="1:9" x14ac:dyDescent="0.3">
      <c r="A114" s="40"/>
      <c r="B114" s="41"/>
      <c r="C114" s="42"/>
      <c r="D114" s="42"/>
      <c r="E114" s="44"/>
      <c r="F114" s="44"/>
      <c r="G114" s="41"/>
      <c r="H114" s="44"/>
      <c r="I114" s="44"/>
    </row>
    <row r="115" spans="1:9" x14ac:dyDescent="0.3">
      <c r="A115" s="40"/>
      <c r="B115" s="41"/>
      <c r="C115" s="42"/>
      <c r="D115" s="42"/>
      <c r="E115" s="44"/>
      <c r="F115" s="44"/>
      <c r="G115" s="41"/>
      <c r="H115" s="44"/>
      <c r="I115" s="44"/>
    </row>
    <row r="116" spans="1:9" x14ac:dyDescent="0.3">
      <c r="A116" s="40"/>
      <c r="B116" s="41"/>
      <c r="C116" s="42"/>
      <c r="D116" s="42"/>
      <c r="E116" s="44"/>
      <c r="F116" s="44"/>
      <c r="G116" s="41"/>
      <c r="H116" s="44"/>
      <c r="I116" s="44"/>
    </row>
    <row r="117" spans="1:9" x14ac:dyDescent="0.3">
      <c r="A117" s="40"/>
      <c r="B117" s="41"/>
      <c r="C117" s="42"/>
      <c r="D117" s="42"/>
      <c r="E117" s="44"/>
      <c r="F117" s="44"/>
      <c r="G117" s="41"/>
      <c r="H117" s="44"/>
      <c r="I117" s="44"/>
    </row>
    <row r="118" spans="1:9" x14ac:dyDescent="0.3">
      <c r="A118" s="40"/>
      <c r="B118" s="41"/>
      <c r="C118" s="42"/>
      <c r="D118" s="42"/>
      <c r="E118" s="44"/>
      <c r="F118" s="44"/>
      <c r="G118" s="41"/>
      <c r="H118" s="44"/>
      <c r="I118" s="44"/>
    </row>
    <row r="119" spans="1:9" x14ac:dyDescent="0.3">
      <c r="A119" s="40"/>
      <c r="B119" s="41"/>
      <c r="C119" s="42"/>
      <c r="D119" s="42"/>
      <c r="E119" s="44"/>
      <c r="F119" s="44"/>
      <c r="G119" s="41"/>
      <c r="H119" s="44"/>
      <c r="I119" s="44"/>
    </row>
    <row r="120" spans="1:9" x14ac:dyDescent="0.3">
      <c r="A120" s="40"/>
      <c r="B120" s="41"/>
      <c r="C120" s="42"/>
      <c r="D120" s="42"/>
      <c r="E120" s="44"/>
      <c r="F120" s="44"/>
      <c r="G120" s="41"/>
      <c r="H120" s="44"/>
      <c r="I120" s="44"/>
    </row>
    <row r="121" spans="1:9" x14ac:dyDescent="0.3">
      <c r="A121" s="40"/>
      <c r="B121" s="41"/>
      <c r="C121" s="42"/>
      <c r="D121" s="42"/>
      <c r="E121" s="44"/>
      <c r="F121" s="44"/>
      <c r="G121" s="41"/>
      <c r="H121" s="44"/>
      <c r="I121" s="44"/>
    </row>
    <row r="122" spans="1:9" x14ac:dyDescent="0.3">
      <c r="A122" s="40"/>
      <c r="B122" s="41"/>
      <c r="C122" s="42"/>
      <c r="D122" s="42"/>
      <c r="E122" s="44"/>
      <c r="F122" s="44"/>
      <c r="G122" s="41"/>
      <c r="H122" s="44"/>
      <c r="I122" s="44"/>
    </row>
    <row r="123" spans="1:9" x14ac:dyDescent="0.3">
      <c r="A123" s="40"/>
      <c r="B123" s="41"/>
      <c r="C123" s="42"/>
      <c r="D123" s="42"/>
      <c r="E123" s="44"/>
      <c r="F123" s="44"/>
      <c r="G123" s="41"/>
      <c r="H123" s="44"/>
      <c r="I123" s="44"/>
    </row>
    <row r="124" spans="1:9" x14ac:dyDescent="0.3">
      <c r="A124" s="40"/>
      <c r="B124" s="41"/>
      <c r="C124" s="42"/>
      <c r="D124" s="42"/>
      <c r="E124" s="44"/>
      <c r="F124" s="44"/>
      <c r="G124" s="41"/>
      <c r="H124" s="44"/>
      <c r="I124" s="44"/>
    </row>
    <row r="125" spans="1:9" x14ac:dyDescent="0.3">
      <c r="A125" s="40"/>
      <c r="B125" s="41"/>
      <c r="C125" s="42"/>
      <c r="D125" s="42"/>
      <c r="E125" s="44"/>
      <c r="F125" s="44"/>
      <c r="G125" s="41"/>
      <c r="H125" s="44"/>
      <c r="I125" s="44"/>
    </row>
    <row r="126" spans="1:9" x14ac:dyDescent="0.3">
      <c r="A126" s="40"/>
      <c r="B126" s="41"/>
      <c r="C126" s="42"/>
      <c r="D126" s="42"/>
      <c r="E126" s="44"/>
      <c r="F126" s="44"/>
      <c r="G126" s="41"/>
      <c r="H126" s="44"/>
      <c r="I126" s="44"/>
    </row>
    <row r="127" spans="1:9" x14ac:dyDescent="0.3">
      <c r="A127" s="40"/>
      <c r="B127" s="41"/>
      <c r="C127" s="42"/>
      <c r="D127" s="42"/>
      <c r="E127" s="44"/>
      <c r="F127" s="44"/>
      <c r="G127" s="41"/>
      <c r="H127" s="44"/>
      <c r="I127" s="44"/>
    </row>
    <row r="128" spans="1:9" x14ac:dyDescent="0.3">
      <c r="A128" s="40"/>
      <c r="B128" s="41"/>
      <c r="C128" s="42"/>
      <c r="D128" s="42"/>
      <c r="E128" s="44"/>
      <c r="F128" s="44"/>
      <c r="G128" s="41"/>
      <c r="H128" s="44"/>
      <c r="I128" s="44"/>
    </row>
    <row r="129" spans="1:9" x14ac:dyDescent="0.3">
      <c r="A129" s="40"/>
      <c r="B129" s="41"/>
      <c r="C129" s="42"/>
      <c r="D129" s="42"/>
      <c r="E129" s="44"/>
      <c r="F129" s="44"/>
      <c r="G129" s="41"/>
      <c r="H129" s="44"/>
      <c r="I129" s="44"/>
    </row>
    <row r="130" spans="1:9" x14ac:dyDescent="0.3">
      <c r="A130" s="40"/>
      <c r="B130" s="41"/>
      <c r="C130" s="42"/>
      <c r="D130" s="42"/>
      <c r="E130" s="44"/>
      <c r="F130" s="44"/>
      <c r="G130" s="41"/>
      <c r="H130" s="44"/>
      <c r="I130" s="44"/>
    </row>
    <row r="131" spans="1:9" x14ac:dyDescent="0.3">
      <c r="A131" s="40"/>
      <c r="B131" s="41"/>
      <c r="C131" s="42"/>
      <c r="D131" s="42"/>
      <c r="E131" s="44"/>
      <c r="F131" s="44"/>
      <c r="G131" s="41"/>
      <c r="H131" s="44"/>
      <c r="I131" s="44"/>
    </row>
    <row r="132" spans="1:9" x14ac:dyDescent="0.3">
      <c r="A132" s="40"/>
      <c r="B132" s="41"/>
      <c r="C132" s="42"/>
      <c r="G132" s="45"/>
    </row>
    <row r="133" spans="1:9" x14ac:dyDescent="0.3">
      <c r="A133" s="40"/>
      <c r="B133" s="41"/>
      <c r="C133" s="42"/>
      <c r="G133" s="45"/>
    </row>
    <row r="134" spans="1:9" x14ac:dyDescent="0.3">
      <c r="A134" s="40"/>
      <c r="B134" s="41"/>
      <c r="C134" s="42"/>
      <c r="G134" s="45"/>
    </row>
    <row r="135" spans="1:9" x14ac:dyDescent="0.3">
      <c r="A135" s="40"/>
      <c r="B135" s="41"/>
      <c r="C135" s="42"/>
      <c r="G135" s="45"/>
    </row>
    <row r="136" spans="1:9" x14ac:dyDescent="0.3">
      <c r="A136" s="40"/>
      <c r="B136" s="41"/>
      <c r="C136" s="42"/>
      <c r="G136" s="45"/>
    </row>
    <row r="137" spans="1:9" x14ac:dyDescent="0.3">
      <c r="A137" s="40"/>
      <c r="B137" s="41"/>
      <c r="C137" s="42"/>
      <c r="G137" s="45"/>
    </row>
    <row r="138" spans="1:9" x14ac:dyDescent="0.3">
      <c r="A138" s="40"/>
      <c r="B138" s="41"/>
      <c r="C138" s="42"/>
      <c r="G138" s="45"/>
    </row>
    <row r="139" spans="1:9" x14ac:dyDescent="0.3">
      <c r="A139" s="40"/>
      <c r="B139" s="41"/>
      <c r="C139" s="42"/>
      <c r="G139" s="45"/>
    </row>
    <row r="140" spans="1:9" x14ac:dyDescent="0.3">
      <c r="A140" s="40"/>
      <c r="B140" s="41"/>
      <c r="C140" s="42"/>
      <c r="G140" s="45"/>
    </row>
    <row r="141" spans="1:9" x14ac:dyDescent="0.3">
      <c r="A141" s="40"/>
      <c r="B141" s="41"/>
      <c r="C141" s="42"/>
      <c r="G141" s="45"/>
    </row>
    <row r="142" spans="1:9" x14ac:dyDescent="0.3">
      <c r="A142" s="40"/>
      <c r="B142" s="41"/>
      <c r="C142" s="42"/>
      <c r="G142" s="45"/>
    </row>
    <row r="143" spans="1:9" x14ac:dyDescent="0.3">
      <c r="A143" s="40"/>
      <c r="B143" s="41"/>
      <c r="C143" s="42"/>
      <c r="G143" s="45"/>
    </row>
    <row r="144" spans="1:9" x14ac:dyDescent="0.3">
      <c r="A144" s="40"/>
      <c r="B144" s="41"/>
      <c r="C144" s="42"/>
      <c r="G144" s="45"/>
    </row>
    <row r="145" spans="1:7" x14ac:dyDescent="0.3">
      <c r="A145" s="40"/>
      <c r="B145" s="41"/>
      <c r="C145" s="42"/>
      <c r="G145" s="45"/>
    </row>
    <row r="146" spans="1:7" x14ac:dyDescent="0.3">
      <c r="A146" s="40"/>
      <c r="B146" s="41"/>
      <c r="C146" s="42"/>
      <c r="G146" s="45"/>
    </row>
    <row r="147" spans="1:7" x14ac:dyDescent="0.3">
      <c r="A147" s="40"/>
      <c r="B147" s="41"/>
      <c r="C147" s="42"/>
      <c r="G147" s="45"/>
    </row>
    <row r="148" spans="1:7" x14ac:dyDescent="0.3">
      <c r="A148" s="40"/>
      <c r="B148" s="41"/>
      <c r="C148" s="42"/>
      <c r="G148" s="45"/>
    </row>
    <row r="149" spans="1:7" x14ac:dyDescent="0.3">
      <c r="A149" s="40"/>
      <c r="B149" s="41"/>
      <c r="C149" s="42"/>
      <c r="G149" s="45"/>
    </row>
    <row r="150" spans="1:7" x14ac:dyDescent="0.3">
      <c r="A150" s="40"/>
      <c r="B150" s="41"/>
      <c r="C150" s="42"/>
      <c r="G150" s="45"/>
    </row>
    <row r="151" spans="1:7" x14ac:dyDescent="0.3">
      <c r="A151" s="40"/>
      <c r="B151" s="41"/>
      <c r="C151" s="42"/>
      <c r="G151" s="45"/>
    </row>
    <row r="152" spans="1:7" x14ac:dyDescent="0.3">
      <c r="A152" s="40"/>
      <c r="B152" s="41"/>
      <c r="C152" s="42"/>
      <c r="G152" s="45"/>
    </row>
    <row r="153" spans="1:7" x14ac:dyDescent="0.3">
      <c r="A153" s="40"/>
      <c r="B153" s="41"/>
      <c r="C153" s="42"/>
      <c r="G153" s="45"/>
    </row>
    <row r="154" spans="1:7" x14ac:dyDescent="0.3">
      <c r="A154" s="40"/>
      <c r="B154" s="41"/>
      <c r="C154" s="42"/>
      <c r="G154" s="45"/>
    </row>
    <row r="155" spans="1:7" x14ac:dyDescent="0.3">
      <c r="A155" s="40"/>
      <c r="B155" s="41"/>
      <c r="C155" s="42"/>
      <c r="G155" s="45"/>
    </row>
    <row r="156" spans="1:7" x14ac:dyDescent="0.3">
      <c r="A156" s="40"/>
      <c r="B156" s="41"/>
      <c r="C156" s="42"/>
      <c r="G156" s="45"/>
    </row>
    <row r="157" spans="1:7" x14ac:dyDescent="0.3">
      <c r="A157" s="40"/>
      <c r="B157" s="41"/>
      <c r="C157" s="42"/>
      <c r="G157" s="45"/>
    </row>
    <row r="158" spans="1:7" x14ac:dyDescent="0.3">
      <c r="A158" s="40"/>
      <c r="B158" s="41"/>
      <c r="C158" s="42"/>
      <c r="G158" s="45"/>
    </row>
    <row r="159" spans="1:7" x14ac:dyDescent="0.3">
      <c r="A159" s="40"/>
      <c r="B159" s="41"/>
      <c r="C159" s="42"/>
      <c r="G159" s="45"/>
    </row>
    <row r="160" spans="1:7" x14ac:dyDescent="0.3">
      <c r="A160" s="40"/>
      <c r="B160" s="41"/>
      <c r="C160" s="42"/>
      <c r="G160" s="45"/>
    </row>
    <row r="161" spans="1:7" x14ac:dyDescent="0.3">
      <c r="A161" s="40"/>
      <c r="B161" s="41"/>
      <c r="C161" s="42"/>
      <c r="G161" s="45"/>
    </row>
    <row r="162" spans="1:7" x14ac:dyDescent="0.3">
      <c r="A162" s="40"/>
      <c r="B162" s="41"/>
      <c r="C162" s="42"/>
      <c r="G162" s="45"/>
    </row>
    <row r="163" spans="1:7" x14ac:dyDescent="0.3">
      <c r="A163" s="40"/>
      <c r="B163" s="41"/>
      <c r="C163" s="42"/>
      <c r="G163" s="45"/>
    </row>
    <row r="164" spans="1:7" x14ac:dyDescent="0.3">
      <c r="A164" s="40"/>
      <c r="B164" s="41"/>
      <c r="C164" s="42"/>
      <c r="G164" s="45"/>
    </row>
    <row r="165" spans="1:7" x14ac:dyDescent="0.3">
      <c r="A165" s="40"/>
      <c r="B165" s="41"/>
      <c r="C165" s="42"/>
      <c r="G165" s="45"/>
    </row>
    <row r="166" spans="1:7" x14ac:dyDescent="0.3">
      <c r="A166" s="40"/>
      <c r="B166" s="41"/>
      <c r="C166" s="42"/>
      <c r="G166" s="45"/>
    </row>
    <row r="167" spans="1:7" x14ac:dyDescent="0.3">
      <c r="A167" s="40"/>
      <c r="B167" s="41"/>
      <c r="C167" s="42"/>
      <c r="G167" s="45"/>
    </row>
    <row r="168" spans="1:7" x14ac:dyDescent="0.3">
      <c r="A168" s="40"/>
      <c r="B168" s="41"/>
      <c r="C168" s="42"/>
      <c r="G168" s="45"/>
    </row>
    <row r="169" spans="1:7" x14ac:dyDescent="0.3">
      <c r="A169" s="40"/>
      <c r="B169" s="41"/>
      <c r="C169" s="42"/>
      <c r="G169" s="45"/>
    </row>
    <row r="170" spans="1:7" x14ac:dyDescent="0.3">
      <c r="A170" s="40"/>
      <c r="B170" s="41"/>
      <c r="C170" s="42"/>
      <c r="G170" s="45"/>
    </row>
    <row r="171" spans="1:7" x14ac:dyDescent="0.3">
      <c r="A171" s="40"/>
      <c r="B171" s="41"/>
      <c r="C171" s="42"/>
      <c r="G171" s="45"/>
    </row>
    <row r="172" spans="1:7" x14ac:dyDescent="0.3">
      <c r="A172" s="40"/>
      <c r="B172" s="41"/>
      <c r="C172" s="42"/>
      <c r="G172" s="45"/>
    </row>
    <row r="173" spans="1:7" x14ac:dyDescent="0.3">
      <c r="A173" s="40"/>
      <c r="B173" s="41"/>
      <c r="C173" s="42"/>
      <c r="G173" s="45"/>
    </row>
    <row r="174" spans="1:7" x14ac:dyDescent="0.3">
      <c r="A174" s="40"/>
      <c r="B174" s="41"/>
      <c r="C174" s="42"/>
      <c r="G174" s="45"/>
    </row>
    <row r="175" spans="1:7" x14ac:dyDescent="0.3">
      <c r="A175" s="40"/>
      <c r="B175" s="41"/>
      <c r="C175" s="42"/>
      <c r="G175" s="45"/>
    </row>
    <row r="176" spans="1:7" x14ac:dyDescent="0.3">
      <c r="A176" s="40"/>
      <c r="B176" s="41"/>
      <c r="C176" s="42"/>
      <c r="G176" s="45"/>
    </row>
    <row r="177" spans="1:7" x14ac:dyDescent="0.3">
      <c r="A177" s="40"/>
      <c r="B177" s="41"/>
      <c r="C177" s="42"/>
      <c r="G177" s="45"/>
    </row>
    <row r="178" spans="1:7" x14ac:dyDescent="0.3">
      <c r="A178" s="40"/>
      <c r="B178" s="41"/>
      <c r="C178" s="42"/>
      <c r="G178" s="45"/>
    </row>
    <row r="179" spans="1:7" x14ac:dyDescent="0.3">
      <c r="A179" s="40"/>
      <c r="B179" s="41"/>
      <c r="C179" s="42"/>
      <c r="G179" s="45"/>
    </row>
    <row r="180" spans="1:7" x14ac:dyDescent="0.3">
      <c r="A180" s="40"/>
      <c r="B180" s="41"/>
      <c r="C180" s="42"/>
      <c r="G180" s="45"/>
    </row>
    <row r="181" spans="1:7" x14ac:dyDescent="0.3">
      <c r="A181" s="40"/>
      <c r="B181" s="41"/>
      <c r="C181" s="42"/>
      <c r="G181" s="45"/>
    </row>
    <row r="182" spans="1:7" x14ac:dyDescent="0.3">
      <c r="A182" s="40"/>
      <c r="B182" s="41"/>
      <c r="C182" s="42"/>
      <c r="G182" s="45"/>
    </row>
    <row r="183" spans="1:7" x14ac:dyDescent="0.3">
      <c r="A183" s="40"/>
      <c r="B183" s="41"/>
      <c r="C183" s="42"/>
      <c r="G183" s="45"/>
    </row>
    <row r="184" spans="1:7" x14ac:dyDescent="0.3">
      <c r="A184" s="40"/>
      <c r="B184" s="41"/>
      <c r="C184" s="42"/>
      <c r="G184" s="45"/>
    </row>
    <row r="185" spans="1:7" x14ac:dyDescent="0.3">
      <c r="A185" s="40"/>
      <c r="B185" s="41"/>
      <c r="C185" s="42"/>
      <c r="G185" s="45"/>
    </row>
    <row r="186" spans="1:7" x14ac:dyDescent="0.3">
      <c r="A186" s="40"/>
      <c r="B186" s="41"/>
      <c r="C186" s="42"/>
      <c r="G186" s="45"/>
    </row>
    <row r="187" spans="1:7" x14ac:dyDescent="0.3">
      <c r="A187" s="40"/>
      <c r="B187" s="41"/>
      <c r="C187" s="42"/>
      <c r="G187" s="45"/>
    </row>
    <row r="188" spans="1:7" x14ac:dyDescent="0.3">
      <c r="A188" s="40"/>
      <c r="B188" s="41"/>
      <c r="C188" s="42"/>
      <c r="G188" s="45"/>
    </row>
    <row r="189" spans="1:7" x14ac:dyDescent="0.3">
      <c r="A189" s="40"/>
      <c r="B189" s="41"/>
      <c r="C189" s="42"/>
      <c r="G189" s="45"/>
    </row>
    <row r="190" spans="1:7" x14ac:dyDescent="0.3">
      <c r="A190" s="40"/>
      <c r="B190" s="41"/>
      <c r="C190" s="42"/>
      <c r="G190" s="45"/>
    </row>
    <row r="191" spans="1:7" x14ac:dyDescent="0.3">
      <c r="A191" s="40"/>
      <c r="B191" s="41"/>
      <c r="C191" s="42"/>
      <c r="G191" s="45"/>
    </row>
    <row r="192" spans="1:7" x14ac:dyDescent="0.3">
      <c r="A192" s="40"/>
      <c r="B192" s="41"/>
      <c r="C192" s="42"/>
      <c r="G192" s="45"/>
    </row>
    <row r="193" spans="1:7" x14ac:dyDescent="0.3">
      <c r="A193" s="40"/>
      <c r="B193" s="41"/>
      <c r="C193" s="42"/>
      <c r="G193" s="45"/>
    </row>
    <row r="194" spans="1:7" x14ac:dyDescent="0.3">
      <c r="A194" s="40"/>
      <c r="B194" s="41"/>
      <c r="C194" s="42"/>
      <c r="G194" s="45"/>
    </row>
    <row r="195" spans="1:7" x14ac:dyDescent="0.3">
      <c r="A195" s="40"/>
      <c r="B195" s="41"/>
      <c r="C195" s="42"/>
      <c r="G195" s="45"/>
    </row>
    <row r="196" spans="1:7" x14ac:dyDescent="0.3">
      <c r="A196" s="40"/>
      <c r="B196" s="41"/>
      <c r="C196" s="42"/>
      <c r="G196" s="45"/>
    </row>
    <row r="197" spans="1:7" x14ac:dyDescent="0.3">
      <c r="A197" s="40"/>
      <c r="B197" s="41"/>
      <c r="C197" s="42"/>
      <c r="G197" s="45"/>
    </row>
    <row r="198" spans="1:7" x14ac:dyDescent="0.3">
      <c r="A198" s="40"/>
      <c r="B198" s="41"/>
      <c r="C198" s="42"/>
      <c r="G198" s="45"/>
    </row>
    <row r="199" spans="1:7" x14ac:dyDescent="0.3">
      <c r="A199" s="40"/>
      <c r="B199" s="41"/>
      <c r="C199" s="42"/>
      <c r="G199" s="45"/>
    </row>
    <row r="200" spans="1:7" x14ac:dyDescent="0.3">
      <c r="A200" s="40"/>
      <c r="B200" s="41"/>
      <c r="C200" s="42"/>
      <c r="G200" s="45"/>
    </row>
    <row r="201" spans="1:7" x14ac:dyDescent="0.3">
      <c r="A201" s="40"/>
      <c r="B201" s="41"/>
      <c r="C201" s="42"/>
      <c r="G201" s="45"/>
    </row>
    <row r="202" spans="1:7" x14ac:dyDescent="0.3">
      <c r="A202" s="40"/>
      <c r="B202" s="41"/>
      <c r="C202" s="42"/>
      <c r="G202" s="45"/>
    </row>
    <row r="203" spans="1:7" x14ac:dyDescent="0.3">
      <c r="A203" s="40"/>
      <c r="B203" s="41"/>
      <c r="C203" s="42"/>
      <c r="G203" s="45"/>
    </row>
    <row r="204" spans="1:7" x14ac:dyDescent="0.3">
      <c r="A204" s="40"/>
      <c r="B204" s="41"/>
      <c r="C204" s="42"/>
      <c r="G204" s="45"/>
    </row>
    <row r="205" spans="1:7" x14ac:dyDescent="0.3">
      <c r="A205" s="40"/>
      <c r="B205" s="41"/>
      <c r="C205" s="42"/>
      <c r="G205" s="45"/>
    </row>
    <row r="206" spans="1:7" x14ac:dyDescent="0.3">
      <c r="A206" s="40"/>
      <c r="B206" s="41"/>
      <c r="C206" s="42"/>
      <c r="G206" s="45"/>
    </row>
    <row r="207" spans="1:7" x14ac:dyDescent="0.3">
      <c r="A207" s="40"/>
      <c r="B207" s="41"/>
      <c r="C207" s="42"/>
      <c r="G207" s="45"/>
    </row>
    <row r="208" spans="1:7" x14ac:dyDescent="0.3">
      <c r="A208" s="40"/>
      <c r="B208" s="41"/>
      <c r="C208" s="42"/>
      <c r="G208" s="45"/>
    </row>
    <row r="209" spans="1:7" x14ac:dyDescent="0.3">
      <c r="A209" s="40"/>
      <c r="B209" s="41"/>
      <c r="C209" s="42"/>
      <c r="G209" s="45"/>
    </row>
    <row r="210" spans="1:7" x14ac:dyDescent="0.3">
      <c r="A210" s="40"/>
      <c r="B210" s="41"/>
      <c r="C210" s="42"/>
      <c r="G210" s="45"/>
    </row>
    <row r="211" spans="1:7" x14ac:dyDescent="0.3">
      <c r="A211" s="40"/>
      <c r="B211" s="41"/>
      <c r="C211" s="42"/>
      <c r="G211" s="45"/>
    </row>
    <row r="212" spans="1:7" x14ac:dyDescent="0.3">
      <c r="A212" s="40"/>
      <c r="B212" s="41"/>
      <c r="C212" s="42"/>
      <c r="G212" s="45"/>
    </row>
    <row r="213" spans="1:7" x14ac:dyDescent="0.3">
      <c r="A213" s="40"/>
      <c r="B213" s="41"/>
      <c r="C213" s="42"/>
      <c r="G213" s="45"/>
    </row>
    <row r="214" spans="1:7" x14ac:dyDescent="0.3">
      <c r="A214" s="40"/>
      <c r="B214" s="41"/>
      <c r="C214" s="42"/>
      <c r="G214" s="45"/>
    </row>
    <row r="215" spans="1:7" x14ac:dyDescent="0.3">
      <c r="A215" s="40"/>
      <c r="B215" s="41"/>
      <c r="C215" s="42"/>
      <c r="G215" s="45"/>
    </row>
    <row r="216" spans="1:7" x14ac:dyDescent="0.3">
      <c r="A216" s="40"/>
      <c r="B216" s="41"/>
      <c r="C216" s="42"/>
      <c r="G216" s="45"/>
    </row>
    <row r="217" spans="1:7" x14ac:dyDescent="0.3">
      <c r="A217" s="40"/>
      <c r="B217" s="41"/>
      <c r="C217" s="42"/>
      <c r="G217" s="45"/>
    </row>
    <row r="218" spans="1:7" x14ac:dyDescent="0.3">
      <c r="A218" s="40"/>
      <c r="B218" s="41"/>
      <c r="C218" s="42"/>
      <c r="G218" s="45"/>
    </row>
    <row r="219" spans="1:7" x14ac:dyDescent="0.3">
      <c r="A219" s="40"/>
      <c r="B219" s="41"/>
      <c r="C219" s="42"/>
      <c r="G219" s="45"/>
    </row>
    <row r="220" spans="1:7" x14ac:dyDescent="0.3">
      <c r="A220" s="40"/>
      <c r="B220" s="41"/>
      <c r="C220" s="42"/>
      <c r="G220" s="45"/>
    </row>
    <row r="221" spans="1:7" x14ac:dyDescent="0.3">
      <c r="A221" s="40"/>
      <c r="B221" s="41"/>
      <c r="C221" s="42"/>
      <c r="G221" s="45"/>
    </row>
    <row r="222" spans="1:7" x14ac:dyDescent="0.3">
      <c r="A222" s="40"/>
      <c r="B222" s="41"/>
      <c r="C222" s="42"/>
      <c r="G222" s="45"/>
    </row>
    <row r="223" spans="1:7" x14ac:dyDescent="0.3">
      <c r="A223" s="40"/>
      <c r="B223" s="41"/>
      <c r="C223" s="42"/>
      <c r="G223" s="45"/>
    </row>
    <row r="224" spans="1:7" x14ac:dyDescent="0.3">
      <c r="A224" s="40"/>
      <c r="B224" s="41"/>
      <c r="C224" s="42"/>
      <c r="G224" s="45"/>
    </row>
    <row r="225" spans="1:7" x14ac:dyDescent="0.3">
      <c r="A225" s="40"/>
      <c r="B225" s="41"/>
      <c r="C225" s="42"/>
      <c r="G225" s="45"/>
    </row>
    <row r="226" spans="1:7" x14ac:dyDescent="0.3">
      <c r="A226" s="40"/>
      <c r="B226" s="41"/>
      <c r="C226" s="42"/>
      <c r="G226" s="45"/>
    </row>
    <row r="227" spans="1:7" x14ac:dyDescent="0.3">
      <c r="A227" s="40"/>
      <c r="B227" s="41"/>
      <c r="C227" s="42"/>
      <c r="G227" s="45"/>
    </row>
    <row r="228" spans="1:7" x14ac:dyDescent="0.3">
      <c r="A228" s="40"/>
      <c r="B228" s="41"/>
      <c r="C228" s="42"/>
      <c r="G228" s="45"/>
    </row>
    <row r="229" spans="1:7" x14ac:dyDescent="0.3">
      <c r="A229" s="40"/>
      <c r="B229" s="41"/>
      <c r="C229" s="42"/>
      <c r="G229" s="45"/>
    </row>
    <row r="230" spans="1:7" x14ac:dyDescent="0.3">
      <c r="A230" s="40"/>
      <c r="B230" s="41"/>
      <c r="C230" s="42"/>
      <c r="G230" s="45"/>
    </row>
    <row r="231" spans="1:7" x14ac:dyDescent="0.3">
      <c r="A231" s="40"/>
      <c r="B231" s="41"/>
      <c r="C231" s="42"/>
      <c r="G231" s="45"/>
    </row>
    <row r="232" spans="1:7" x14ac:dyDescent="0.3">
      <c r="A232" s="40"/>
      <c r="B232" s="41"/>
      <c r="C232" s="42"/>
      <c r="G232" s="45"/>
    </row>
    <row r="233" spans="1:7" x14ac:dyDescent="0.3">
      <c r="A233" s="40"/>
      <c r="B233" s="41"/>
      <c r="C233" s="42"/>
      <c r="G233" s="45"/>
    </row>
    <row r="234" spans="1:7" x14ac:dyDescent="0.3">
      <c r="A234" s="40"/>
      <c r="B234" s="41"/>
      <c r="C234" s="42"/>
      <c r="G234" s="45"/>
    </row>
    <row r="235" spans="1:7" x14ac:dyDescent="0.3">
      <c r="A235" s="40"/>
      <c r="B235" s="41"/>
      <c r="C235" s="42"/>
      <c r="G235" s="45"/>
    </row>
    <row r="236" spans="1:7" x14ac:dyDescent="0.3">
      <c r="A236" s="40"/>
      <c r="B236" s="41"/>
      <c r="C236" s="42"/>
      <c r="G236" s="45"/>
    </row>
    <row r="237" spans="1:7" x14ac:dyDescent="0.3">
      <c r="A237" s="40"/>
      <c r="B237" s="41"/>
      <c r="C237" s="42"/>
      <c r="G237" s="45"/>
    </row>
    <row r="238" spans="1:7" x14ac:dyDescent="0.3">
      <c r="A238" s="40"/>
      <c r="B238" s="41"/>
      <c r="C238" s="42"/>
      <c r="G238" s="45"/>
    </row>
    <row r="239" spans="1:7" x14ac:dyDescent="0.3">
      <c r="A239" s="40"/>
      <c r="B239" s="41"/>
      <c r="C239" s="42"/>
      <c r="G239" s="45"/>
    </row>
    <row r="240" spans="1:7" x14ac:dyDescent="0.3">
      <c r="A240" s="40"/>
      <c r="B240" s="41"/>
      <c r="C240" s="42"/>
      <c r="G240" s="45"/>
    </row>
    <row r="241" spans="1:7" x14ac:dyDescent="0.3">
      <c r="A241" s="40"/>
      <c r="B241" s="41"/>
      <c r="C241" s="42"/>
      <c r="G241" s="45"/>
    </row>
    <row r="242" spans="1:7" x14ac:dyDescent="0.3">
      <c r="A242" s="40"/>
      <c r="B242" s="41"/>
      <c r="C242" s="42"/>
      <c r="G242" s="45"/>
    </row>
    <row r="243" spans="1:7" x14ac:dyDescent="0.3">
      <c r="A243" s="40"/>
      <c r="B243" s="41"/>
      <c r="C243" s="42"/>
      <c r="G243" s="45"/>
    </row>
    <row r="244" spans="1:7" x14ac:dyDescent="0.3">
      <c r="A244" s="40"/>
      <c r="B244" s="41"/>
      <c r="C244" s="42"/>
      <c r="G244" s="45"/>
    </row>
    <row r="245" spans="1:7" x14ac:dyDescent="0.3">
      <c r="A245" s="40"/>
      <c r="B245" s="41"/>
      <c r="C245" s="42"/>
      <c r="G245" s="45"/>
    </row>
    <row r="246" spans="1:7" x14ac:dyDescent="0.3">
      <c r="A246" s="40"/>
      <c r="B246" s="41"/>
      <c r="C246" s="42"/>
      <c r="G246" s="45"/>
    </row>
    <row r="247" spans="1:7" x14ac:dyDescent="0.3">
      <c r="A247" s="40"/>
      <c r="B247" s="41"/>
      <c r="C247" s="42"/>
      <c r="G247" s="45"/>
    </row>
    <row r="248" spans="1:7" x14ac:dyDescent="0.3">
      <c r="A248" s="40"/>
      <c r="B248" s="41"/>
      <c r="C248" s="42"/>
      <c r="G248" s="45"/>
    </row>
    <row r="249" spans="1:7" x14ac:dyDescent="0.3">
      <c r="A249" s="40"/>
      <c r="B249" s="41"/>
      <c r="C249" s="42"/>
      <c r="G249" s="45"/>
    </row>
    <row r="250" spans="1:7" x14ac:dyDescent="0.3">
      <c r="A250" s="40"/>
      <c r="B250" s="41"/>
      <c r="C250" s="42"/>
      <c r="G250" s="45"/>
    </row>
    <row r="251" spans="1:7" x14ac:dyDescent="0.3">
      <c r="A251" s="40"/>
      <c r="B251" s="41"/>
      <c r="C251" s="42"/>
      <c r="G251" s="45"/>
    </row>
    <row r="252" spans="1:7" x14ac:dyDescent="0.3">
      <c r="A252" s="40"/>
      <c r="B252" s="41"/>
      <c r="C252" s="42"/>
      <c r="G252" s="45"/>
    </row>
    <row r="253" spans="1:7" x14ac:dyDescent="0.3">
      <c r="A253" s="40"/>
      <c r="B253" s="41"/>
      <c r="C253" s="42"/>
      <c r="G253" s="45"/>
    </row>
    <row r="254" spans="1:7" x14ac:dyDescent="0.3">
      <c r="A254" s="40"/>
      <c r="B254" s="41"/>
      <c r="C254" s="42"/>
      <c r="G254" s="45"/>
    </row>
    <row r="255" spans="1:7" x14ac:dyDescent="0.3">
      <c r="A255" s="40"/>
      <c r="B255" s="41"/>
      <c r="C255" s="42"/>
      <c r="G255" s="45"/>
    </row>
    <row r="256" spans="1:7" x14ac:dyDescent="0.3">
      <c r="A256" s="40"/>
      <c r="B256" s="41"/>
      <c r="C256" s="42"/>
      <c r="G256" s="45"/>
    </row>
    <row r="257" spans="1:7" x14ac:dyDescent="0.3">
      <c r="A257" s="40"/>
      <c r="B257" s="41"/>
      <c r="C257" s="42"/>
      <c r="G257" s="45"/>
    </row>
    <row r="258" spans="1:7" x14ac:dyDescent="0.3">
      <c r="A258" s="40"/>
      <c r="B258" s="41"/>
      <c r="C258" s="42"/>
      <c r="G258" s="45"/>
    </row>
    <row r="259" spans="1:7" x14ac:dyDescent="0.3">
      <c r="A259" s="40"/>
      <c r="B259" s="41"/>
      <c r="C259" s="42"/>
      <c r="G259" s="45"/>
    </row>
    <row r="260" spans="1:7" x14ac:dyDescent="0.3">
      <c r="A260" s="40"/>
      <c r="B260" s="41"/>
      <c r="C260" s="42"/>
      <c r="G260" s="45"/>
    </row>
    <row r="261" spans="1:7" x14ac:dyDescent="0.3">
      <c r="A261" s="40"/>
      <c r="B261" s="41"/>
      <c r="C261" s="42"/>
      <c r="G261" s="45"/>
    </row>
    <row r="262" spans="1:7" x14ac:dyDescent="0.3">
      <c r="A262" s="40"/>
      <c r="B262" s="41"/>
      <c r="C262" s="42"/>
      <c r="G262" s="45"/>
    </row>
    <row r="263" spans="1:7" x14ac:dyDescent="0.3">
      <c r="A263" s="40"/>
      <c r="B263" s="41"/>
      <c r="C263" s="42"/>
      <c r="G263" s="45"/>
    </row>
    <row r="264" spans="1:7" x14ac:dyDescent="0.3">
      <c r="A264" s="40"/>
      <c r="B264" s="41"/>
      <c r="C264" s="42"/>
      <c r="G264" s="45"/>
    </row>
    <row r="265" spans="1:7" x14ac:dyDescent="0.3">
      <c r="A265" s="40"/>
      <c r="B265" s="41"/>
      <c r="C265" s="42"/>
      <c r="G265" s="45"/>
    </row>
    <row r="266" spans="1:7" x14ac:dyDescent="0.3">
      <c r="A266" s="40"/>
      <c r="B266" s="41"/>
      <c r="C266" s="42"/>
      <c r="G266" s="45"/>
    </row>
    <row r="267" spans="1:7" x14ac:dyDescent="0.3">
      <c r="A267" s="40"/>
      <c r="B267" s="41"/>
      <c r="C267" s="42"/>
      <c r="G267" s="45"/>
    </row>
    <row r="268" spans="1:7" x14ac:dyDescent="0.3">
      <c r="A268" s="40"/>
      <c r="B268" s="41"/>
      <c r="C268" s="42"/>
      <c r="G268" s="45"/>
    </row>
    <row r="269" spans="1:7" x14ac:dyDescent="0.3">
      <c r="A269" s="40"/>
      <c r="B269" s="41"/>
      <c r="C269" s="42"/>
      <c r="G269" s="45"/>
    </row>
    <row r="270" spans="1:7" x14ac:dyDescent="0.3">
      <c r="A270" s="40"/>
      <c r="B270" s="41"/>
      <c r="C270" s="42"/>
      <c r="G270" s="45"/>
    </row>
    <row r="271" spans="1:7" x14ac:dyDescent="0.3">
      <c r="A271" s="40"/>
      <c r="B271" s="41"/>
      <c r="C271" s="42"/>
      <c r="G271" s="45"/>
    </row>
    <row r="272" spans="1:7" x14ac:dyDescent="0.3">
      <c r="A272" s="40"/>
      <c r="B272" s="41"/>
      <c r="C272" s="42"/>
      <c r="G272" s="45"/>
    </row>
    <row r="273" spans="1:7" x14ac:dyDescent="0.3">
      <c r="A273" s="40"/>
      <c r="B273" s="41"/>
      <c r="C273" s="42"/>
      <c r="G273" s="45"/>
    </row>
    <row r="274" spans="1:7" x14ac:dyDescent="0.3">
      <c r="A274" s="40"/>
      <c r="B274" s="41"/>
      <c r="C274" s="42"/>
      <c r="G274" s="45"/>
    </row>
    <row r="275" spans="1:7" x14ac:dyDescent="0.3">
      <c r="A275" s="40"/>
      <c r="B275" s="41"/>
      <c r="C275" s="42"/>
      <c r="G275" s="45"/>
    </row>
    <row r="276" spans="1:7" x14ac:dyDescent="0.3">
      <c r="A276" s="40"/>
      <c r="B276" s="41"/>
      <c r="C276" s="42"/>
      <c r="G276" s="45"/>
    </row>
    <row r="277" spans="1:7" x14ac:dyDescent="0.3">
      <c r="A277" s="40"/>
      <c r="B277" s="41"/>
      <c r="C277" s="42"/>
      <c r="G277" s="45"/>
    </row>
    <row r="278" spans="1:7" x14ac:dyDescent="0.3">
      <c r="A278" s="40"/>
      <c r="B278" s="41"/>
      <c r="C278" s="42"/>
      <c r="G278" s="45"/>
    </row>
    <row r="279" spans="1:7" x14ac:dyDescent="0.3">
      <c r="A279" s="40"/>
      <c r="B279" s="41"/>
      <c r="C279" s="42"/>
      <c r="G279" s="45"/>
    </row>
    <row r="280" spans="1:7" x14ac:dyDescent="0.3">
      <c r="A280" s="40"/>
      <c r="B280" s="41"/>
      <c r="C280" s="42"/>
      <c r="G280" s="45"/>
    </row>
    <row r="281" spans="1:7" x14ac:dyDescent="0.3">
      <c r="A281" s="40"/>
      <c r="B281" s="41"/>
      <c r="C281" s="42"/>
      <c r="G281" s="45"/>
    </row>
    <row r="282" spans="1:7" x14ac:dyDescent="0.3">
      <c r="A282" s="40"/>
      <c r="B282" s="41"/>
      <c r="C282" s="42"/>
      <c r="G282" s="45"/>
    </row>
    <row r="283" spans="1:7" x14ac:dyDescent="0.3">
      <c r="A283" s="40"/>
      <c r="B283" s="41"/>
      <c r="C283" s="42"/>
      <c r="G283" s="45"/>
    </row>
    <row r="284" spans="1:7" x14ac:dyDescent="0.3">
      <c r="A284" s="40"/>
      <c r="B284" s="41"/>
      <c r="C284" s="42"/>
      <c r="G284" s="45"/>
    </row>
    <row r="285" spans="1:7" x14ac:dyDescent="0.3">
      <c r="A285" s="40"/>
      <c r="B285" s="41"/>
      <c r="C285" s="42"/>
      <c r="G285" s="45"/>
    </row>
    <row r="286" spans="1:7" x14ac:dyDescent="0.3">
      <c r="A286" s="40"/>
      <c r="B286" s="41"/>
      <c r="C286" s="42"/>
      <c r="G286" s="45"/>
    </row>
    <row r="287" spans="1:7" x14ac:dyDescent="0.3">
      <c r="A287" s="40"/>
      <c r="B287" s="41"/>
      <c r="C287" s="42"/>
      <c r="G287" s="45"/>
    </row>
    <row r="288" spans="1:7" x14ac:dyDescent="0.3">
      <c r="A288" s="40"/>
      <c r="B288" s="41"/>
      <c r="C288" s="42"/>
      <c r="G288" s="45"/>
    </row>
    <row r="289" spans="1:7" x14ac:dyDescent="0.3">
      <c r="A289" s="40"/>
      <c r="B289" s="41"/>
      <c r="C289" s="42"/>
      <c r="G289" s="45"/>
    </row>
    <row r="290" spans="1:7" x14ac:dyDescent="0.3">
      <c r="A290" s="40"/>
      <c r="B290" s="41"/>
      <c r="C290" s="42"/>
      <c r="G290" s="45"/>
    </row>
    <row r="291" spans="1:7" x14ac:dyDescent="0.3">
      <c r="A291" s="40"/>
      <c r="B291" s="41"/>
      <c r="C291" s="42"/>
      <c r="G291" s="45"/>
    </row>
    <row r="292" spans="1:7" x14ac:dyDescent="0.3">
      <c r="A292" s="40"/>
      <c r="B292" s="41"/>
      <c r="C292" s="42"/>
      <c r="G292" s="45"/>
    </row>
    <row r="293" spans="1:7" x14ac:dyDescent="0.3">
      <c r="A293" s="40"/>
      <c r="B293" s="41"/>
      <c r="C293" s="42"/>
      <c r="G293" s="45"/>
    </row>
    <row r="294" spans="1:7" x14ac:dyDescent="0.3">
      <c r="A294" s="40"/>
      <c r="B294" s="41"/>
      <c r="C294" s="42"/>
      <c r="G294" s="45"/>
    </row>
    <row r="295" spans="1:7" x14ac:dyDescent="0.3">
      <c r="A295" s="40"/>
      <c r="B295" s="41"/>
      <c r="C295" s="42"/>
      <c r="G295" s="45"/>
    </row>
    <row r="296" spans="1:7" x14ac:dyDescent="0.3">
      <c r="A296" s="40"/>
      <c r="B296" s="41"/>
      <c r="C296" s="42"/>
      <c r="G296" s="45"/>
    </row>
    <row r="297" spans="1:7" x14ac:dyDescent="0.3">
      <c r="A297" s="40"/>
      <c r="B297" s="41"/>
      <c r="C297" s="42"/>
      <c r="G297" s="45"/>
    </row>
    <row r="298" spans="1:7" x14ac:dyDescent="0.3">
      <c r="A298" s="40"/>
      <c r="B298" s="41"/>
      <c r="C298" s="42"/>
      <c r="G298" s="45"/>
    </row>
    <row r="299" spans="1:7" x14ac:dyDescent="0.3">
      <c r="A299" s="40"/>
      <c r="B299" s="41"/>
      <c r="C299" s="42"/>
      <c r="G299" s="45"/>
    </row>
    <row r="300" spans="1:7" x14ac:dyDescent="0.3">
      <c r="A300" s="40"/>
      <c r="B300" s="41"/>
      <c r="C300" s="42"/>
      <c r="G300" s="45"/>
    </row>
    <row r="301" spans="1:7" x14ac:dyDescent="0.3">
      <c r="A301" s="40"/>
      <c r="B301" s="41"/>
      <c r="C301" s="42"/>
      <c r="G301" s="45"/>
    </row>
    <row r="302" spans="1:7" x14ac:dyDescent="0.3">
      <c r="A302" s="40"/>
      <c r="B302" s="41"/>
      <c r="C302" s="42"/>
      <c r="G302" s="45"/>
    </row>
    <row r="303" spans="1:7" x14ac:dyDescent="0.3">
      <c r="A303" s="40"/>
      <c r="B303" s="41"/>
      <c r="C303" s="42"/>
      <c r="G303" s="45"/>
    </row>
    <row r="304" spans="1:7" x14ac:dyDescent="0.3">
      <c r="A304" s="40"/>
      <c r="B304" s="41"/>
      <c r="C304" s="42"/>
      <c r="G304" s="45"/>
    </row>
    <row r="305" spans="1:7" x14ac:dyDescent="0.3">
      <c r="A305" s="40"/>
      <c r="B305" s="41"/>
      <c r="C305" s="42"/>
      <c r="G305" s="45"/>
    </row>
    <row r="306" spans="1:7" x14ac:dyDescent="0.3">
      <c r="A306" s="40"/>
      <c r="B306" s="41"/>
      <c r="C306" s="42"/>
      <c r="G306" s="45"/>
    </row>
    <row r="307" spans="1:7" x14ac:dyDescent="0.3">
      <c r="A307" s="40"/>
      <c r="B307" s="41"/>
      <c r="C307" s="42"/>
      <c r="G307" s="45"/>
    </row>
    <row r="308" spans="1:7" x14ac:dyDescent="0.3">
      <c r="A308" s="40"/>
      <c r="B308" s="41"/>
      <c r="C308" s="42"/>
      <c r="G308" s="45"/>
    </row>
    <row r="309" spans="1:7" x14ac:dyDescent="0.3">
      <c r="A309" s="40"/>
      <c r="B309" s="41"/>
      <c r="C309" s="42"/>
      <c r="G309" s="45"/>
    </row>
    <row r="310" spans="1:7" x14ac:dyDescent="0.3">
      <c r="A310" s="40"/>
      <c r="B310" s="41"/>
      <c r="C310" s="42"/>
      <c r="G310" s="45"/>
    </row>
    <row r="311" spans="1:7" x14ac:dyDescent="0.3">
      <c r="A311" s="40"/>
      <c r="B311" s="41"/>
      <c r="C311" s="42"/>
      <c r="G311" s="45"/>
    </row>
    <row r="312" spans="1:7" x14ac:dyDescent="0.3">
      <c r="A312" s="40"/>
      <c r="B312" s="41"/>
      <c r="C312" s="42"/>
      <c r="G312" s="45"/>
    </row>
    <row r="313" spans="1:7" x14ac:dyDescent="0.3">
      <c r="A313" s="40"/>
      <c r="B313" s="41"/>
      <c r="C313" s="42"/>
      <c r="G313" s="45"/>
    </row>
    <row r="314" spans="1:7" x14ac:dyDescent="0.3">
      <c r="A314" s="40"/>
      <c r="B314" s="41"/>
      <c r="C314" s="42"/>
      <c r="G314" s="45"/>
    </row>
    <row r="315" spans="1:7" x14ac:dyDescent="0.3">
      <c r="A315" s="40"/>
      <c r="B315" s="41"/>
      <c r="C315" s="42"/>
      <c r="G315" s="45"/>
    </row>
    <row r="316" spans="1:7" x14ac:dyDescent="0.3">
      <c r="A316" s="40"/>
      <c r="B316" s="41"/>
      <c r="C316" s="42"/>
      <c r="G316" s="45"/>
    </row>
    <row r="317" spans="1:7" x14ac:dyDescent="0.3">
      <c r="A317" s="40"/>
      <c r="B317" s="41"/>
      <c r="C317" s="42"/>
      <c r="G317" s="45"/>
    </row>
    <row r="318" spans="1:7" x14ac:dyDescent="0.3">
      <c r="A318" s="40"/>
      <c r="B318" s="41"/>
      <c r="C318" s="42"/>
      <c r="G318" s="45"/>
    </row>
    <row r="319" spans="1:7" x14ac:dyDescent="0.3">
      <c r="A319" s="40"/>
      <c r="B319" s="41"/>
      <c r="C319" s="42"/>
      <c r="G319" s="45"/>
    </row>
    <row r="320" spans="1:7" x14ac:dyDescent="0.3">
      <c r="A320" s="40"/>
      <c r="B320" s="41"/>
      <c r="C320" s="42"/>
      <c r="G320" s="45"/>
    </row>
    <row r="321" spans="1:7" x14ac:dyDescent="0.3">
      <c r="A321" s="40"/>
      <c r="B321" s="41"/>
      <c r="C321" s="42"/>
      <c r="G321" s="45"/>
    </row>
    <row r="322" spans="1:7" x14ac:dyDescent="0.3">
      <c r="A322" s="40"/>
      <c r="B322" s="41"/>
      <c r="C322" s="42"/>
      <c r="G322" s="45"/>
    </row>
    <row r="323" spans="1:7" x14ac:dyDescent="0.3">
      <c r="A323" s="40"/>
      <c r="B323" s="41"/>
      <c r="C323" s="42"/>
      <c r="G323" s="45"/>
    </row>
    <row r="324" spans="1:7" x14ac:dyDescent="0.3">
      <c r="A324" s="40"/>
      <c r="B324" s="41"/>
      <c r="C324" s="42"/>
      <c r="G324" s="45"/>
    </row>
    <row r="325" spans="1:7" x14ac:dyDescent="0.3">
      <c r="A325" s="40"/>
      <c r="B325" s="41"/>
      <c r="C325" s="42"/>
      <c r="G325" s="45"/>
    </row>
    <row r="326" spans="1:7" x14ac:dyDescent="0.3">
      <c r="A326" s="40"/>
      <c r="B326" s="41"/>
      <c r="C326" s="42"/>
      <c r="G326" s="45"/>
    </row>
    <row r="327" spans="1:7" x14ac:dyDescent="0.3">
      <c r="A327" s="40"/>
      <c r="B327" s="41"/>
      <c r="C327" s="42"/>
      <c r="G327" s="45"/>
    </row>
    <row r="328" spans="1:7" x14ac:dyDescent="0.3">
      <c r="A328" s="40"/>
      <c r="B328" s="41"/>
      <c r="C328" s="42"/>
      <c r="G328" s="45"/>
    </row>
    <row r="329" spans="1:7" x14ac:dyDescent="0.3">
      <c r="A329" s="40"/>
      <c r="B329" s="41"/>
      <c r="C329" s="42"/>
      <c r="G329" s="45"/>
    </row>
    <row r="330" spans="1:7" x14ac:dyDescent="0.3">
      <c r="A330" s="40"/>
      <c r="B330" s="41"/>
      <c r="C330" s="42"/>
      <c r="G330" s="45"/>
    </row>
    <row r="331" spans="1:7" x14ac:dyDescent="0.3">
      <c r="A331" s="40"/>
      <c r="B331" s="41"/>
      <c r="C331" s="42"/>
      <c r="G331" s="45"/>
    </row>
    <row r="332" spans="1:7" x14ac:dyDescent="0.3">
      <c r="A332" s="40"/>
      <c r="B332" s="41"/>
      <c r="C332" s="42"/>
      <c r="G332" s="45"/>
    </row>
    <row r="333" spans="1:7" x14ac:dyDescent="0.3">
      <c r="A333" s="40"/>
      <c r="B333" s="41"/>
      <c r="C333" s="42"/>
      <c r="G333" s="45"/>
    </row>
    <row r="334" spans="1:7" x14ac:dyDescent="0.3">
      <c r="A334" s="40"/>
      <c r="B334" s="41"/>
      <c r="C334" s="42"/>
      <c r="G334" s="45"/>
    </row>
    <row r="335" spans="1:7" x14ac:dyDescent="0.3">
      <c r="A335" s="40"/>
      <c r="B335" s="41"/>
      <c r="C335" s="42"/>
      <c r="G335" s="45"/>
    </row>
    <row r="336" spans="1:7" x14ac:dyDescent="0.3">
      <c r="A336" s="40"/>
      <c r="B336" s="41"/>
      <c r="C336" s="42"/>
      <c r="G336" s="45"/>
    </row>
    <row r="337" spans="1:7" x14ac:dyDescent="0.3">
      <c r="A337" s="40"/>
      <c r="B337" s="41"/>
      <c r="C337" s="42"/>
      <c r="G337" s="45"/>
    </row>
    <row r="338" spans="1:7" x14ac:dyDescent="0.3">
      <c r="A338" s="40"/>
      <c r="B338" s="41"/>
      <c r="C338" s="42"/>
      <c r="G338" s="45"/>
    </row>
    <row r="339" spans="1:7" x14ac:dyDescent="0.3">
      <c r="A339" s="40"/>
      <c r="B339" s="41"/>
      <c r="C339" s="42"/>
      <c r="G339" s="45"/>
    </row>
    <row r="340" spans="1:7" x14ac:dyDescent="0.3">
      <c r="A340" s="40"/>
      <c r="B340" s="41"/>
      <c r="C340" s="42"/>
      <c r="G340" s="45"/>
    </row>
    <row r="341" spans="1:7" x14ac:dyDescent="0.3">
      <c r="A341" s="40"/>
      <c r="B341" s="41"/>
      <c r="C341" s="42"/>
      <c r="G341" s="45"/>
    </row>
    <row r="342" spans="1:7" x14ac:dyDescent="0.3">
      <c r="A342" s="40"/>
      <c r="B342" s="41"/>
      <c r="C342" s="42"/>
      <c r="G342" s="45"/>
    </row>
    <row r="343" spans="1:7" x14ac:dyDescent="0.3">
      <c r="A343" s="40"/>
      <c r="B343" s="41"/>
      <c r="C343" s="42"/>
      <c r="G343" s="45"/>
    </row>
    <row r="344" spans="1:7" x14ac:dyDescent="0.3">
      <c r="A344" s="40"/>
      <c r="B344" s="41"/>
      <c r="C344" s="42"/>
      <c r="G344" s="45"/>
    </row>
    <row r="345" spans="1:7" x14ac:dyDescent="0.3">
      <c r="A345" s="40"/>
      <c r="B345" s="41"/>
      <c r="C345" s="42"/>
      <c r="G345" s="45"/>
    </row>
    <row r="346" spans="1:7" x14ac:dyDescent="0.3">
      <c r="A346" s="40"/>
      <c r="B346" s="41"/>
      <c r="C346" s="42"/>
      <c r="G346" s="45"/>
    </row>
    <row r="347" spans="1:7" x14ac:dyDescent="0.3">
      <c r="A347" s="40"/>
      <c r="B347" s="41"/>
      <c r="C347" s="42"/>
      <c r="G347" s="45"/>
    </row>
    <row r="348" spans="1:7" x14ac:dyDescent="0.3">
      <c r="A348" s="40"/>
      <c r="B348" s="41"/>
      <c r="C348" s="42"/>
      <c r="G348" s="45"/>
    </row>
    <row r="349" spans="1:7" x14ac:dyDescent="0.3">
      <c r="A349" s="40"/>
      <c r="B349" s="41"/>
      <c r="C349" s="42"/>
      <c r="G349" s="45"/>
    </row>
    <row r="350" spans="1:7" x14ac:dyDescent="0.3">
      <c r="A350" s="40"/>
      <c r="B350" s="41"/>
      <c r="C350" s="42"/>
      <c r="G350" s="45"/>
    </row>
    <row r="351" spans="1:7" x14ac:dyDescent="0.3">
      <c r="A351" s="40"/>
      <c r="B351" s="41"/>
      <c r="C351" s="42"/>
      <c r="G351" s="45"/>
    </row>
    <row r="352" spans="1:7" x14ac:dyDescent="0.3">
      <c r="A352" s="40"/>
      <c r="B352" s="41"/>
      <c r="C352" s="42"/>
      <c r="G352" s="45"/>
    </row>
    <row r="353" spans="1:7" x14ac:dyDescent="0.3">
      <c r="A353" s="40"/>
      <c r="B353" s="41"/>
      <c r="C353" s="42"/>
      <c r="G353" s="45"/>
    </row>
    <row r="354" spans="1:7" x14ac:dyDescent="0.3">
      <c r="A354" s="40"/>
      <c r="B354" s="41"/>
      <c r="C354" s="42"/>
      <c r="G354" s="45"/>
    </row>
    <row r="355" spans="1:7" x14ac:dyDescent="0.3">
      <c r="A355" s="40"/>
      <c r="B355" s="41"/>
      <c r="C355" s="42"/>
      <c r="G355" s="45"/>
    </row>
    <row r="356" spans="1:7" x14ac:dyDescent="0.3">
      <c r="A356" s="40"/>
      <c r="B356" s="41"/>
      <c r="C356" s="42"/>
      <c r="G356" s="45"/>
    </row>
    <row r="357" spans="1:7" x14ac:dyDescent="0.3">
      <c r="A357" s="40"/>
      <c r="B357" s="41"/>
      <c r="C357" s="42"/>
      <c r="G357" s="45"/>
    </row>
    <row r="358" spans="1:7" x14ac:dyDescent="0.3">
      <c r="A358" s="40"/>
      <c r="B358" s="41"/>
      <c r="C358" s="42"/>
      <c r="G358" s="45"/>
    </row>
    <row r="359" spans="1:7" x14ac:dyDescent="0.3">
      <c r="A359" s="40"/>
      <c r="B359" s="41"/>
      <c r="C359" s="42"/>
      <c r="G359" s="45"/>
    </row>
    <row r="360" spans="1:7" x14ac:dyDescent="0.3">
      <c r="A360" s="40"/>
      <c r="B360" s="41"/>
      <c r="C360" s="42"/>
      <c r="G360" s="45"/>
    </row>
    <row r="361" spans="1:7" x14ac:dyDescent="0.3">
      <c r="A361" s="40"/>
      <c r="B361" s="41"/>
      <c r="C361" s="42"/>
      <c r="G361" s="45"/>
    </row>
    <row r="362" spans="1:7" x14ac:dyDescent="0.3">
      <c r="A362" s="40"/>
      <c r="B362" s="41"/>
      <c r="C362" s="42"/>
      <c r="G362" s="45"/>
    </row>
    <row r="363" spans="1:7" x14ac:dyDescent="0.3">
      <c r="A363" s="40"/>
      <c r="B363" s="41"/>
      <c r="C363" s="42"/>
      <c r="G363" s="45"/>
    </row>
    <row r="364" spans="1:7" x14ac:dyDescent="0.3">
      <c r="A364" s="40"/>
      <c r="B364" s="41"/>
      <c r="C364" s="42"/>
      <c r="G364" s="45"/>
    </row>
    <row r="365" spans="1:7" x14ac:dyDescent="0.3">
      <c r="A365" s="40"/>
      <c r="B365" s="41"/>
      <c r="C365" s="42"/>
      <c r="G365" s="45"/>
    </row>
    <row r="366" spans="1:7" x14ac:dyDescent="0.3">
      <c r="A366" s="40"/>
      <c r="B366" s="41"/>
      <c r="C366" s="42"/>
      <c r="G366" s="45"/>
    </row>
    <row r="367" spans="1:7" x14ac:dyDescent="0.3">
      <c r="A367" s="40"/>
      <c r="B367" s="41"/>
      <c r="C367" s="42"/>
      <c r="G367" s="45"/>
    </row>
    <row r="368" spans="1:7" x14ac:dyDescent="0.3">
      <c r="A368" s="40"/>
      <c r="B368" s="41"/>
      <c r="C368" s="42"/>
      <c r="G368" s="45"/>
    </row>
    <row r="369" spans="1:7" x14ac:dyDescent="0.3">
      <c r="A369" s="40"/>
      <c r="B369" s="41"/>
      <c r="C369" s="42"/>
      <c r="G369" s="45"/>
    </row>
    <row r="370" spans="1:7" x14ac:dyDescent="0.3">
      <c r="A370" s="40"/>
      <c r="B370" s="41"/>
      <c r="C370" s="42"/>
      <c r="G370" s="45"/>
    </row>
    <row r="371" spans="1:7" x14ac:dyDescent="0.3">
      <c r="A371" s="40"/>
      <c r="B371" s="41"/>
      <c r="C371" s="42"/>
      <c r="G371" s="45"/>
    </row>
    <row r="372" spans="1:7" x14ac:dyDescent="0.3">
      <c r="A372" s="40"/>
      <c r="B372" s="41"/>
      <c r="C372" s="42"/>
      <c r="G372" s="45"/>
    </row>
    <row r="373" spans="1:7" x14ac:dyDescent="0.3">
      <c r="A373" s="40"/>
      <c r="B373" s="41"/>
      <c r="C373" s="42"/>
      <c r="G373" s="45"/>
    </row>
    <row r="374" spans="1:7" x14ac:dyDescent="0.3">
      <c r="A374" s="40"/>
      <c r="B374" s="41"/>
      <c r="C374" s="42"/>
      <c r="G374" s="45"/>
    </row>
    <row r="375" spans="1:7" x14ac:dyDescent="0.3">
      <c r="A375" s="40"/>
      <c r="B375" s="41"/>
      <c r="C375" s="42"/>
      <c r="G375" s="45"/>
    </row>
    <row r="376" spans="1:7" x14ac:dyDescent="0.3">
      <c r="A376" s="40"/>
      <c r="B376" s="41"/>
      <c r="C376" s="42"/>
      <c r="G376" s="45"/>
    </row>
    <row r="377" spans="1:7" x14ac:dyDescent="0.3">
      <c r="A377" s="40"/>
      <c r="B377" s="41"/>
      <c r="C377" s="42"/>
      <c r="G377" s="45"/>
    </row>
    <row r="378" spans="1:7" x14ac:dyDescent="0.3">
      <c r="A378" s="40"/>
      <c r="B378" s="41"/>
      <c r="C378" s="42"/>
      <c r="G378" s="45"/>
    </row>
    <row r="379" spans="1:7" x14ac:dyDescent="0.3">
      <c r="A379" s="40"/>
      <c r="B379" s="41"/>
      <c r="C379" s="42"/>
      <c r="G379" s="45"/>
    </row>
    <row r="380" spans="1:7" x14ac:dyDescent="0.3">
      <c r="A380" s="40"/>
      <c r="B380" s="41"/>
      <c r="C380" s="42"/>
      <c r="G380" s="45"/>
    </row>
    <row r="381" spans="1:7" x14ac:dyDescent="0.3">
      <c r="A381" s="40"/>
      <c r="B381" s="41"/>
      <c r="C381" s="42"/>
      <c r="G381" s="45"/>
    </row>
    <row r="382" spans="1:7" x14ac:dyDescent="0.3">
      <c r="A382" s="40"/>
      <c r="B382" s="41"/>
      <c r="C382" s="42"/>
      <c r="G382" s="45"/>
    </row>
    <row r="383" spans="1:7" x14ac:dyDescent="0.3">
      <c r="A383" s="40"/>
      <c r="B383" s="41"/>
      <c r="C383" s="42"/>
      <c r="G383" s="45"/>
    </row>
    <row r="384" spans="1:7" x14ac:dyDescent="0.3">
      <c r="A384" s="40"/>
      <c r="B384" s="41"/>
      <c r="C384" s="42"/>
      <c r="G384" s="45"/>
    </row>
    <row r="385" spans="1:7" x14ac:dyDescent="0.3">
      <c r="A385" s="40"/>
      <c r="B385" s="41"/>
      <c r="C385" s="42"/>
      <c r="G385" s="45"/>
    </row>
    <row r="386" spans="1:7" x14ac:dyDescent="0.3">
      <c r="A386" s="40"/>
      <c r="B386" s="41"/>
      <c r="C386" s="42"/>
      <c r="G386" s="45"/>
    </row>
    <row r="387" spans="1:7" x14ac:dyDescent="0.3">
      <c r="A387" s="40"/>
      <c r="B387" s="41"/>
      <c r="C387" s="42"/>
      <c r="G387" s="45"/>
    </row>
    <row r="388" spans="1:7" x14ac:dyDescent="0.3">
      <c r="A388" s="40"/>
      <c r="B388" s="41"/>
      <c r="C388" s="42"/>
      <c r="G388" s="45"/>
    </row>
    <row r="389" spans="1:7" x14ac:dyDescent="0.3">
      <c r="A389" s="40"/>
      <c r="B389" s="41"/>
      <c r="C389" s="42"/>
      <c r="G389" s="45"/>
    </row>
    <row r="390" spans="1:7" x14ac:dyDescent="0.3">
      <c r="A390" s="40"/>
      <c r="B390" s="41"/>
      <c r="C390" s="42"/>
      <c r="G390" s="45"/>
    </row>
    <row r="391" spans="1:7" x14ac:dyDescent="0.3">
      <c r="A391" s="40"/>
      <c r="B391" s="41"/>
      <c r="C391" s="42"/>
      <c r="G391" s="45"/>
    </row>
    <row r="392" spans="1:7" x14ac:dyDescent="0.3">
      <c r="A392" s="40"/>
      <c r="B392" s="41"/>
      <c r="C392" s="42"/>
      <c r="G392" s="45"/>
    </row>
    <row r="393" spans="1:7" x14ac:dyDescent="0.3">
      <c r="A393" s="40"/>
      <c r="B393" s="41"/>
      <c r="C393" s="42"/>
      <c r="G393" s="45"/>
    </row>
    <row r="394" spans="1:7" x14ac:dyDescent="0.3">
      <c r="A394" s="40"/>
      <c r="B394" s="41"/>
      <c r="C394" s="42"/>
      <c r="G394" s="45"/>
    </row>
    <row r="395" spans="1:7" x14ac:dyDescent="0.3">
      <c r="A395" s="40"/>
      <c r="B395" s="41"/>
      <c r="C395" s="42"/>
      <c r="G395" s="45"/>
    </row>
    <row r="396" spans="1:7" x14ac:dyDescent="0.3">
      <c r="A396" s="40"/>
      <c r="B396" s="41"/>
      <c r="C396" s="42"/>
      <c r="G396" s="45"/>
    </row>
    <row r="397" spans="1:7" x14ac:dyDescent="0.3">
      <c r="A397" s="40"/>
      <c r="B397" s="41"/>
      <c r="C397" s="42"/>
      <c r="G397" s="45"/>
    </row>
    <row r="398" spans="1:7" x14ac:dyDescent="0.3">
      <c r="A398" s="40"/>
      <c r="B398" s="41"/>
      <c r="C398" s="42"/>
      <c r="G398" s="45"/>
    </row>
    <row r="399" spans="1:7" x14ac:dyDescent="0.3">
      <c r="A399" s="40"/>
      <c r="B399" s="41"/>
      <c r="C399" s="42"/>
      <c r="G399" s="45"/>
    </row>
    <row r="400" spans="1:7" x14ac:dyDescent="0.3">
      <c r="A400" s="40"/>
      <c r="B400" s="41"/>
      <c r="C400" s="42"/>
      <c r="G400" s="45"/>
    </row>
    <row r="401" spans="1:7" x14ac:dyDescent="0.3">
      <c r="A401" s="40"/>
      <c r="B401" s="41"/>
      <c r="C401" s="42"/>
      <c r="G401" s="45"/>
    </row>
    <row r="402" spans="1:7" x14ac:dyDescent="0.3">
      <c r="A402" s="40"/>
      <c r="B402" s="41"/>
      <c r="C402" s="42"/>
      <c r="G402" s="45"/>
    </row>
    <row r="403" spans="1:7" x14ac:dyDescent="0.3">
      <c r="A403" s="40"/>
      <c r="B403" s="41"/>
      <c r="C403" s="42"/>
      <c r="G403" s="45"/>
    </row>
    <row r="404" spans="1:7" x14ac:dyDescent="0.3">
      <c r="A404" s="40"/>
      <c r="B404" s="41"/>
      <c r="C404" s="42"/>
      <c r="G404" s="45"/>
    </row>
    <row r="405" spans="1:7" x14ac:dyDescent="0.3">
      <c r="A405" s="40"/>
      <c r="B405" s="41"/>
      <c r="C405" s="42"/>
      <c r="G405" s="45"/>
    </row>
    <row r="406" spans="1:7" x14ac:dyDescent="0.3">
      <c r="A406" s="40"/>
      <c r="B406" s="41"/>
      <c r="C406" s="42"/>
      <c r="G406" s="45"/>
    </row>
    <row r="407" spans="1:7" x14ac:dyDescent="0.3">
      <c r="A407" s="40"/>
      <c r="B407" s="41"/>
      <c r="C407" s="42"/>
      <c r="G407" s="45"/>
    </row>
    <row r="408" spans="1:7" x14ac:dyDescent="0.3">
      <c r="A408" s="40"/>
      <c r="B408" s="41"/>
      <c r="C408" s="42"/>
      <c r="G408" s="45"/>
    </row>
    <row r="409" spans="1:7" x14ac:dyDescent="0.3">
      <c r="A409" s="40"/>
      <c r="B409" s="41"/>
      <c r="C409" s="42"/>
      <c r="G409" s="45"/>
    </row>
    <row r="410" spans="1:7" x14ac:dyDescent="0.3">
      <c r="A410" s="40"/>
      <c r="B410" s="41"/>
      <c r="C410" s="42"/>
      <c r="G410" s="45"/>
    </row>
    <row r="411" spans="1:7" x14ac:dyDescent="0.3">
      <c r="A411" s="40"/>
      <c r="B411" s="41"/>
      <c r="C411" s="42"/>
      <c r="G411" s="45"/>
    </row>
    <row r="412" spans="1:7" x14ac:dyDescent="0.3">
      <c r="A412" s="40"/>
      <c r="B412" s="41"/>
      <c r="C412" s="42"/>
      <c r="G412" s="45"/>
    </row>
    <row r="413" spans="1:7" x14ac:dyDescent="0.3">
      <c r="A413" s="40"/>
      <c r="B413" s="41"/>
      <c r="C413" s="42"/>
      <c r="G413" s="45"/>
    </row>
    <row r="414" spans="1:7" x14ac:dyDescent="0.3">
      <c r="A414" s="40"/>
      <c r="B414" s="41"/>
      <c r="C414" s="42"/>
      <c r="G414" s="45"/>
    </row>
    <row r="415" spans="1:7" x14ac:dyDescent="0.3">
      <c r="A415" s="40"/>
      <c r="B415" s="41"/>
      <c r="C415" s="42"/>
      <c r="G415" s="45"/>
    </row>
    <row r="416" spans="1:7" x14ac:dyDescent="0.3">
      <c r="A416" s="40"/>
      <c r="B416" s="41"/>
      <c r="C416" s="42"/>
      <c r="G416" s="45"/>
    </row>
    <row r="417" spans="1:7" x14ac:dyDescent="0.3">
      <c r="A417" s="40"/>
      <c r="B417" s="41"/>
      <c r="C417" s="42"/>
      <c r="G417" s="45"/>
    </row>
    <row r="418" spans="1:7" x14ac:dyDescent="0.3">
      <c r="A418" s="40"/>
      <c r="B418" s="41"/>
      <c r="C418" s="42"/>
      <c r="G418" s="45"/>
    </row>
    <row r="419" spans="1:7" x14ac:dyDescent="0.3">
      <c r="A419" s="40"/>
      <c r="B419" s="41"/>
      <c r="C419" s="42"/>
      <c r="G419" s="45"/>
    </row>
    <row r="420" spans="1:7" x14ac:dyDescent="0.3">
      <c r="A420" s="40"/>
      <c r="B420" s="41"/>
      <c r="C420" s="42"/>
      <c r="G420" s="45"/>
    </row>
    <row r="421" spans="1:7" x14ac:dyDescent="0.3">
      <c r="A421" s="40"/>
      <c r="B421" s="41"/>
      <c r="C421" s="42"/>
      <c r="G421" s="45"/>
    </row>
    <row r="422" spans="1:7" x14ac:dyDescent="0.3">
      <c r="A422" s="40"/>
      <c r="B422" s="41"/>
      <c r="C422" s="42"/>
      <c r="G422" s="45"/>
    </row>
    <row r="423" spans="1:7" x14ac:dyDescent="0.3">
      <c r="A423" s="40"/>
      <c r="B423" s="41"/>
      <c r="C423" s="42"/>
      <c r="G423" s="45"/>
    </row>
    <row r="424" spans="1:7" x14ac:dyDescent="0.3">
      <c r="A424" s="40"/>
      <c r="B424" s="41"/>
      <c r="C424" s="42"/>
      <c r="G424" s="45"/>
    </row>
    <row r="425" spans="1:7" x14ac:dyDescent="0.3">
      <c r="A425" s="40"/>
      <c r="B425" s="41"/>
      <c r="C425" s="42"/>
      <c r="G425" s="45"/>
    </row>
    <row r="426" spans="1:7" x14ac:dyDescent="0.3">
      <c r="A426" s="40"/>
      <c r="B426" s="41"/>
      <c r="C426" s="42"/>
      <c r="G426" s="45"/>
    </row>
    <row r="427" spans="1:7" x14ac:dyDescent="0.3">
      <c r="A427" s="40"/>
      <c r="B427" s="41"/>
      <c r="C427" s="42"/>
      <c r="G427" s="45"/>
    </row>
    <row r="428" spans="1:7" x14ac:dyDescent="0.3">
      <c r="A428" s="40"/>
      <c r="B428" s="41"/>
      <c r="C428" s="42"/>
      <c r="G428" s="45"/>
    </row>
    <row r="429" spans="1:7" x14ac:dyDescent="0.3">
      <c r="A429" s="40"/>
      <c r="B429" s="41"/>
      <c r="C429" s="42"/>
      <c r="G429" s="45"/>
    </row>
    <row r="430" spans="1:7" x14ac:dyDescent="0.3">
      <c r="A430" s="40"/>
      <c r="B430" s="41"/>
      <c r="C430" s="42"/>
      <c r="G430" s="45"/>
    </row>
    <row r="431" spans="1:7" x14ac:dyDescent="0.3">
      <c r="A431" s="40"/>
      <c r="B431" s="41"/>
      <c r="C431" s="42"/>
      <c r="G431" s="45"/>
    </row>
    <row r="432" spans="1:7" x14ac:dyDescent="0.3">
      <c r="A432" s="40"/>
      <c r="B432" s="41"/>
      <c r="C432" s="42"/>
      <c r="G432" s="45"/>
    </row>
    <row r="433" spans="1:7" x14ac:dyDescent="0.3">
      <c r="A433" s="40"/>
      <c r="B433" s="41"/>
      <c r="C433" s="42"/>
      <c r="G433" s="45"/>
    </row>
    <row r="434" spans="1:7" x14ac:dyDescent="0.3">
      <c r="A434" s="40"/>
      <c r="B434" s="41"/>
      <c r="C434" s="42"/>
      <c r="G434" s="45"/>
    </row>
    <row r="435" spans="1:7" x14ac:dyDescent="0.3">
      <c r="A435" s="40"/>
      <c r="B435" s="41"/>
      <c r="C435" s="42"/>
      <c r="G435" s="45"/>
    </row>
    <row r="436" spans="1:7" x14ac:dyDescent="0.3">
      <c r="A436" s="40"/>
      <c r="B436" s="41"/>
      <c r="C436" s="42"/>
      <c r="G436" s="45"/>
    </row>
    <row r="437" spans="1:7" x14ac:dyDescent="0.3">
      <c r="A437" s="40"/>
      <c r="B437" s="41"/>
      <c r="C437" s="42"/>
      <c r="G437" s="45"/>
    </row>
    <row r="438" spans="1:7" x14ac:dyDescent="0.3">
      <c r="A438" s="40"/>
      <c r="B438" s="41"/>
      <c r="C438" s="42"/>
      <c r="G438" s="45"/>
    </row>
    <row r="439" spans="1:7" x14ac:dyDescent="0.3">
      <c r="A439" s="40"/>
      <c r="B439" s="41"/>
      <c r="C439" s="42"/>
      <c r="G439" s="45"/>
    </row>
    <row r="440" spans="1:7" x14ac:dyDescent="0.3">
      <c r="A440" s="40"/>
      <c r="B440" s="41"/>
      <c r="C440" s="42"/>
      <c r="G440" s="45"/>
    </row>
    <row r="441" spans="1:7" x14ac:dyDescent="0.3">
      <c r="A441" s="40"/>
      <c r="B441" s="41"/>
      <c r="C441" s="42"/>
      <c r="G441" s="45"/>
    </row>
    <row r="442" spans="1:7" x14ac:dyDescent="0.3">
      <c r="A442" s="40"/>
      <c r="B442" s="41"/>
      <c r="C442" s="42"/>
      <c r="G442" s="45"/>
    </row>
    <row r="443" spans="1:7" x14ac:dyDescent="0.3">
      <c r="A443" s="40"/>
      <c r="B443" s="41"/>
      <c r="C443" s="42"/>
      <c r="G443" s="45"/>
    </row>
    <row r="444" spans="1:7" x14ac:dyDescent="0.3">
      <c r="A444" s="40"/>
      <c r="B444" s="41"/>
      <c r="C444" s="42"/>
      <c r="G444" s="45"/>
    </row>
    <row r="445" spans="1:7" x14ac:dyDescent="0.3">
      <c r="A445" s="40"/>
      <c r="B445" s="41"/>
      <c r="C445" s="42"/>
      <c r="G445" s="45"/>
    </row>
    <row r="446" spans="1:7" x14ac:dyDescent="0.3">
      <c r="A446" s="40"/>
      <c r="B446" s="41"/>
      <c r="C446" s="42"/>
      <c r="G446" s="45"/>
    </row>
    <row r="447" spans="1:7" x14ac:dyDescent="0.3">
      <c r="A447" s="40"/>
      <c r="B447" s="41"/>
      <c r="C447" s="42"/>
      <c r="G447" s="45"/>
    </row>
    <row r="448" spans="1:7" x14ac:dyDescent="0.3">
      <c r="A448" s="40"/>
      <c r="B448" s="41"/>
      <c r="C448" s="42"/>
      <c r="G448" s="45"/>
    </row>
    <row r="449" spans="1:7" x14ac:dyDescent="0.3">
      <c r="A449" s="40"/>
      <c r="B449" s="41"/>
      <c r="C449" s="42"/>
      <c r="G449" s="45"/>
    </row>
    <row r="450" spans="1:7" x14ac:dyDescent="0.3">
      <c r="A450" s="40"/>
      <c r="B450" s="41"/>
      <c r="C450" s="42"/>
      <c r="G450" s="45"/>
    </row>
    <row r="451" spans="1:7" x14ac:dyDescent="0.3">
      <c r="A451" s="40"/>
      <c r="B451" s="41"/>
      <c r="C451" s="42"/>
      <c r="G451" s="45"/>
    </row>
    <row r="452" spans="1:7" x14ac:dyDescent="0.3">
      <c r="A452" s="40"/>
      <c r="B452" s="41"/>
      <c r="C452" s="42"/>
      <c r="G452" s="45"/>
    </row>
    <row r="453" spans="1:7" x14ac:dyDescent="0.3">
      <c r="A453" s="40"/>
      <c r="B453" s="41"/>
      <c r="C453" s="42"/>
      <c r="G453" s="45"/>
    </row>
    <row r="454" spans="1:7" x14ac:dyDescent="0.3">
      <c r="A454" s="40"/>
      <c r="B454" s="41"/>
      <c r="C454" s="42"/>
      <c r="G454" s="45"/>
    </row>
    <row r="455" spans="1:7" x14ac:dyDescent="0.3">
      <c r="A455" s="40"/>
      <c r="B455" s="41"/>
      <c r="C455" s="42"/>
      <c r="G455" s="45"/>
    </row>
    <row r="456" spans="1:7" x14ac:dyDescent="0.3">
      <c r="A456" s="40"/>
      <c r="B456" s="41"/>
      <c r="C456" s="42"/>
      <c r="G456" s="45"/>
    </row>
    <row r="457" spans="1:7" x14ac:dyDescent="0.3">
      <c r="A457" s="40"/>
      <c r="B457" s="41"/>
      <c r="C457" s="42"/>
      <c r="G457" s="45"/>
    </row>
    <row r="458" spans="1:7" x14ac:dyDescent="0.3">
      <c r="A458" s="40"/>
      <c r="B458" s="41"/>
      <c r="C458" s="42"/>
      <c r="G458" s="45"/>
    </row>
    <row r="459" spans="1:7" x14ac:dyDescent="0.3">
      <c r="A459" s="40"/>
      <c r="B459" s="41"/>
      <c r="C459" s="42"/>
      <c r="G459" s="45"/>
    </row>
    <row r="460" spans="1:7" x14ac:dyDescent="0.3">
      <c r="A460" s="40"/>
      <c r="B460" s="41"/>
      <c r="C460" s="42"/>
      <c r="G460" s="45"/>
    </row>
    <row r="461" spans="1:7" x14ac:dyDescent="0.3">
      <c r="A461" s="40"/>
      <c r="B461" s="41"/>
      <c r="C461" s="42"/>
      <c r="G461" s="45"/>
    </row>
    <row r="462" spans="1:7" x14ac:dyDescent="0.3">
      <c r="A462" s="40"/>
      <c r="B462" s="41"/>
      <c r="C462" s="42"/>
      <c r="G462" s="45"/>
    </row>
    <row r="463" spans="1:7" x14ac:dyDescent="0.3">
      <c r="A463" s="40"/>
      <c r="B463" s="41"/>
      <c r="C463" s="42"/>
      <c r="G463" s="45"/>
    </row>
    <row r="464" spans="1:7" x14ac:dyDescent="0.3">
      <c r="A464" s="40"/>
      <c r="B464" s="41"/>
      <c r="C464" s="42"/>
      <c r="G464" s="45"/>
    </row>
    <row r="465" spans="1:7" x14ac:dyDescent="0.3">
      <c r="A465" s="40"/>
      <c r="B465" s="41"/>
      <c r="C465" s="42"/>
      <c r="G465" s="45"/>
    </row>
    <row r="466" spans="1:7" x14ac:dyDescent="0.3">
      <c r="A466" s="40"/>
      <c r="B466" s="41"/>
      <c r="C466" s="42"/>
      <c r="G466" s="45"/>
    </row>
    <row r="467" spans="1:7" x14ac:dyDescent="0.3">
      <c r="A467" s="40"/>
      <c r="B467" s="41"/>
      <c r="C467" s="42"/>
      <c r="G467" s="45"/>
    </row>
    <row r="468" spans="1:7" x14ac:dyDescent="0.3">
      <c r="A468" s="40"/>
      <c r="B468" s="41"/>
      <c r="C468" s="42"/>
      <c r="G468" s="45"/>
    </row>
    <row r="469" spans="1:7" x14ac:dyDescent="0.3">
      <c r="A469" s="40"/>
      <c r="B469" s="41"/>
      <c r="C469" s="42"/>
      <c r="G469" s="45"/>
    </row>
    <row r="470" spans="1:7" x14ac:dyDescent="0.3">
      <c r="A470" s="40"/>
      <c r="B470" s="41"/>
      <c r="C470" s="42"/>
      <c r="G470" s="45"/>
    </row>
    <row r="471" spans="1:7" x14ac:dyDescent="0.3">
      <c r="A471" s="40"/>
      <c r="B471" s="41"/>
      <c r="C471" s="42"/>
      <c r="G471" s="45"/>
    </row>
    <row r="472" spans="1:7" x14ac:dyDescent="0.3">
      <c r="A472" s="40"/>
      <c r="B472" s="41"/>
      <c r="C472" s="42"/>
      <c r="G472" s="45"/>
    </row>
    <row r="473" spans="1:7" x14ac:dyDescent="0.3">
      <c r="A473" s="40"/>
      <c r="B473" s="41"/>
      <c r="C473" s="42"/>
      <c r="G473" s="45"/>
    </row>
    <row r="474" spans="1:7" x14ac:dyDescent="0.3">
      <c r="A474" s="40"/>
      <c r="B474" s="41"/>
      <c r="C474" s="42"/>
      <c r="G474" s="45"/>
    </row>
    <row r="475" spans="1:7" x14ac:dyDescent="0.3">
      <c r="A475" s="40"/>
      <c r="B475" s="41"/>
      <c r="C475" s="42"/>
      <c r="G475" s="45"/>
    </row>
    <row r="476" spans="1:7" x14ac:dyDescent="0.3">
      <c r="A476" s="40"/>
      <c r="B476" s="41"/>
      <c r="C476" s="42"/>
      <c r="G476" s="45"/>
    </row>
    <row r="477" spans="1:7" x14ac:dyDescent="0.3">
      <c r="A477" s="40"/>
      <c r="B477" s="41"/>
      <c r="C477" s="42"/>
      <c r="G477" s="45"/>
    </row>
    <row r="478" spans="1:7" x14ac:dyDescent="0.3">
      <c r="A478" s="40"/>
      <c r="B478" s="41"/>
      <c r="C478" s="42"/>
      <c r="G478" s="45"/>
    </row>
    <row r="479" spans="1:7" x14ac:dyDescent="0.3">
      <c r="A479" s="40"/>
      <c r="B479" s="41"/>
      <c r="C479" s="42"/>
      <c r="G479" s="45"/>
    </row>
    <row r="480" spans="1:7" x14ac:dyDescent="0.3">
      <c r="A480" s="40"/>
      <c r="B480" s="41"/>
      <c r="C480" s="42"/>
      <c r="G480" s="45"/>
    </row>
    <row r="481" spans="1:7" x14ac:dyDescent="0.3">
      <c r="A481" s="40"/>
      <c r="B481" s="41"/>
      <c r="C481" s="42"/>
      <c r="G481" s="45"/>
    </row>
    <row r="482" spans="1:7" x14ac:dyDescent="0.3">
      <c r="A482" s="40"/>
      <c r="B482" s="41"/>
      <c r="C482" s="42"/>
      <c r="G482" s="45"/>
    </row>
    <row r="483" spans="1:7" x14ac:dyDescent="0.3">
      <c r="A483" s="40"/>
      <c r="B483" s="41"/>
      <c r="C483" s="42"/>
      <c r="G483" s="45"/>
    </row>
    <row r="484" spans="1:7" x14ac:dyDescent="0.3">
      <c r="A484" s="40"/>
      <c r="B484" s="41"/>
      <c r="C484" s="42"/>
      <c r="G484" s="45"/>
    </row>
    <row r="485" spans="1:7" x14ac:dyDescent="0.3">
      <c r="A485" s="40"/>
      <c r="B485" s="41"/>
      <c r="C485" s="42"/>
      <c r="G485" s="45"/>
    </row>
    <row r="486" spans="1:7" x14ac:dyDescent="0.3">
      <c r="A486" s="40"/>
      <c r="B486" s="41"/>
      <c r="C486" s="42"/>
      <c r="G486" s="45"/>
    </row>
    <row r="487" spans="1:7" x14ac:dyDescent="0.3">
      <c r="A487" s="40"/>
      <c r="B487" s="41"/>
      <c r="C487" s="42"/>
      <c r="G487" s="45"/>
    </row>
    <row r="488" spans="1:7" x14ac:dyDescent="0.3">
      <c r="A488" s="40"/>
      <c r="B488" s="41"/>
      <c r="C488" s="42"/>
      <c r="G488" s="45"/>
    </row>
    <row r="489" spans="1:7" x14ac:dyDescent="0.3">
      <c r="A489" s="40"/>
      <c r="B489" s="41"/>
      <c r="C489" s="42"/>
      <c r="G489" s="45"/>
    </row>
    <row r="490" spans="1:7" x14ac:dyDescent="0.3">
      <c r="A490" s="40"/>
      <c r="B490" s="41"/>
      <c r="C490" s="42"/>
      <c r="G490" s="45"/>
    </row>
    <row r="491" spans="1:7" x14ac:dyDescent="0.3">
      <c r="A491" s="40"/>
      <c r="B491" s="41"/>
      <c r="C491" s="42"/>
      <c r="G491" s="45"/>
    </row>
    <row r="492" spans="1:7" x14ac:dyDescent="0.3">
      <c r="A492" s="40"/>
      <c r="B492" s="41"/>
      <c r="C492" s="42"/>
      <c r="G492" s="45"/>
    </row>
    <row r="493" spans="1:7" x14ac:dyDescent="0.3">
      <c r="A493" s="40"/>
      <c r="B493" s="41"/>
      <c r="C493" s="42"/>
      <c r="G493" s="45"/>
    </row>
    <row r="494" spans="1:7" x14ac:dyDescent="0.3">
      <c r="A494" s="40"/>
      <c r="B494" s="41"/>
      <c r="C494" s="42"/>
      <c r="G494" s="45"/>
    </row>
    <row r="495" spans="1:7" x14ac:dyDescent="0.3">
      <c r="A495" s="40"/>
      <c r="B495" s="41"/>
      <c r="C495" s="42"/>
      <c r="G495" s="45"/>
    </row>
    <row r="496" spans="1:7" x14ac:dyDescent="0.3">
      <c r="A496" s="40"/>
      <c r="B496" s="41"/>
      <c r="C496" s="42"/>
      <c r="G496" s="45"/>
    </row>
    <row r="497" spans="1:7" x14ac:dyDescent="0.3">
      <c r="A497" s="40"/>
      <c r="B497" s="41"/>
      <c r="C497" s="42"/>
      <c r="G497" s="45"/>
    </row>
    <row r="498" spans="1:7" x14ac:dyDescent="0.3">
      <c r="A498" s="40"/>
      <c r="B498" s="41"/>
      <c r="C498" s="42"/>
      <c r="G498" s="45"/>
    </row>
    <row r="499" spans="1:7" x14ac:dyDescent="0.3">
      <c r="A499" s="40"/>
      <c r="B499" s="41"/>
      <c r="C499" s="42"/>
      <c r="G499" s="45"/>
    </row>
    <row r="500" spans="1:7" x14ac:dyDescent="0.3">
      <c r="A500" s="40"/>
      <c r="B500" s="41"/>
      <c r="C500" s="42"/>
      <c r="G500" s="45"/>
    </row>
    <row r="501" spans="1:7" x14ac:dyDescent="0.3">
      <c r="A501" s="40"/>
      <c r="B501" s="41"/>
      <c r="C501" s="42"/>
      <c r="G501" s="45"/>
    </row>
    <row r="502" spans="1:7" x14ac:dyDescent="0.3">
      <c r="A502" s="40"/>
      <c r="B502" s="41"/>
      <c r="C502" s="42"/>
      <c r="G502" s="45"/>
    </row>
    <row r="503" spans="1:7" x14ac:dyDescent="0.3">
      <c r="A503" s="40"/>
      <c r="B503" s="41"/>
      <c r="C503" s="42"/>
      <c r="G503" s="45"/>
    </row>
    <row r="504" spans="1:7" x14ac:dyDescent="0.3">
      <c r="A504" s="40"/>
      <c r="B504" s="41"/>
      <c r="C504" s="42"/>
      <c r="G504" s="45"/>
    </row>
    <row r="505" spans="1:7" x14ac:dyDescent="0.3">
      <c r="A505" s="40"/>
      <c r="B505" s="41"/>
      <c r="C505" s="42"/>
      <c r="G505" s="45"/>
    </row>
    <row r="506" spans="1:7" x14ac:dyDescent="0.3">
      <c r="A506" s="40"/>
      <c r="B506" s="41"/>
      <c r="C506" s="42"/>
      <c r="G506" s="45"/>
    </row>
    <row r="507" spans="1:7" x14ac:dyDescent="0.3">
      <c r="A507" s="40"/>
      <c r="B507" s="41"/>
      <c r="C507" s="42"/>
      <c r="G507" s="45"/>
    </row>
    <row r="508" spans="1:7" x14ac:dyDescent="0.3">
      <c r="A508" s="40"/>
      <c r="B508" s="41"/>
      <c r="C508" s="42"/>
      <c r="G508" s="45"/>
    </row>
    <row r="509" spans="1:7" x14ac:dyDescent="0.3">
      <c r="A509" s="40"/>
      <c r="B509" s="41"/>
      <c r="C509" s="42"/>
      <c r="G509" s="45"/>
    </row>
    <row r="510" spans="1:7" x14ac:dyDescent="0.3">
      <c r="A510" s="40"/>
      <c r="B510" s="41"/>
      <c r="C510" s="42"/>
      <c r="G510" s="45"/>
    </row>
    <row r="511" spans="1:7" x14ac:dyDescent="0.3">
      <c r="A511" s="40"/>
      <c r="B511" s="41"/>
      <c r="C511" s="42"/>
      <c r="G511" s="45"/>
    </row>
    <row r="512" spans="1:7" x14ac:dyDescent="0.3">
      <c r="A512" s="40"/>
      <c r="B512" s="41"/>
      <c r="C512" s="42"/>
      <c r="G512" s="45"/>
    </row>
    <row r="513" spans="1:7" x14ac:dyDescent="0.3">
      <c r="A513" s="40"/>
      <c r="B513" s="41"/>
      <c r="C513" s="42"/>
      <c r="G513" s="45"/>
    </row>
    <row r="514" spans="1:7" x14ac:dyDescent="0.3">
      <c r="A514" s="40"/>
      <c r="B514" s="41"/>
      <c r="C514" s="42"/>
      <c r="G514" s="45"/>
    </row>
    <row r="515" spans="1:7" x14ac:dyDescent="0.3">
      <c r="A515" s="40"/>
      <c r="B515" s="41"/>
      <c r="C515" s="42"/>
      <c r="G515" s="45"/>
    </row>
    <row r="516" spans="1:7" x14ac:dyDescent="0.3">
      <c r="A516" s="40"/>
      <c r="B516" s="41"/>
      <c r="C516" s="42"/>
      <c r="G516" s="45"/>
    </row>
    <row r="517" spans="1:7" x14ac:dyDescent="0.3">
      <c r="A517" s="40"/>
      <c r="B517" s="41"/>
      <c r="C517" s="42"/>
      <c r="G517" s="45"/>
    </row>
    <row r="518" spans="1:7" x14ac:dyDescent="0.3">
      <c r="A518" s="40"/>
      <c r="B518" s="41"/>
      <c r="C518" s="42"/>
      <c r="G518" s="45"/>
    </row>
    <row r="519" spans="1:7" x14ac:dyDescent="0.3">
      <c r="A519" s="40"/>
      <c r="B519" s="41"/>
      <c r="C519" s="42"/>
      <c r="G519" s="45"/>
    </row>
    <row r="520" spans="1:7" x14ac:dyDescent="0.3">
      <c r="A520" s="40"/>
      <c r="B520" s="41"/>
      <c r="C520" s="42"/>
      <c r="G520" s="45"/>
    </row>
    <row r="521" spans="1:7" x14ac:dyDescent="0.3">
      <c r="A521" s="40"/>
      <c r="B521" s="41"/>
      <c r="C521" s="42"/>
      <c r="G521" s="45"/>
    </row>
    <row r="522" spans="1:7" x14ac:dyDescent="0.3">
      <c r="A522" s="40"/>
      <c r="B522" s="41"/>
      <c r="C522" s="42"/>
      <c r="G522" s="45"/>
    </row>
    <row r="523" spans="1:7" x14ac:dyDescent="0.3">
      <c r="A523" s="40"/>
      <c r="B523" s="41"/>
      <c r="C523" s="42"/>
      <c r="G523" s="45"/>
    </row>
    <row r="524" spans="1:7" x14ac:dyDescent="0.3">
      <c r="A524" s="40"/>
      <c r="B524" s="41"/>
      <c r="C524" s="42"/>
      <c r="G524" s="45"/>
    </row>
    <row r="525" spans="1:7" x14ac:dyDescent="0.3">
      <c r="A525" s="40"/>
      <c r="B525" s="41"/>
      <c r="C525" s="42"/>
      <c r="G525" s="45"/>
    </row>
    <row r="526" spans="1:7" x14ac:dyDescent="0.3">
      <c r="A526" s="40"/>
      <c r="B526" s="41"/>
      <c r="C526" s="42"/>
      <c r="G526" s="45"/>
    </row>
    <row r="527" spans="1:7" x14ac:dyDescent="0.3">
      <c r="A527" s="40"/>
      <c r="B527" s="41"/>
      <c r="C527" s="42"/>
      <c r="G527" s="45"/>
    </row>
    <row r="528" spans="1:7" x14ac:dyDescent="0.3">
      <c r="A528" s="40"/>
      <c r="B528" s="41"/>
      <c r="C528" s="42"/>
      <c r="G528" s="45"/>
    </row>
    <row r="529" spans="1:7" x14ac:dyDescent="0.3">
      <c r="A529" s="40"/>
      <c r="B529" s="41"/>
      <c r="C529" s="42"/>
      <c r="G529" s="45"/>
    </row>
    <row r="530" spans="1:7" x14ac:dyDescent="0.3">
      <c r="A530" s="40"/>
      <c r="B530" s="41"/>
      <c r="C530" s="42"/>
      <c r="G530" s="45"/>
    </row>
    <row r="531" spans="1:7" x14ac:dyDescent="0.3">
      <c r="A531" s="40"/>
      <c r="B531" s="41"/>
      <c r="C531" s="42"/>
      <c r="G531" s="45"/>
    </row>
    <row r="532" spans="1:7" x14ac:dyDescent="0.3">
      <c r="A532" s="40"/>
      <c r="B532" s="41"/>
      <c r="C532" s="42"/>
      <c r="G532" s="45"/>
    </row>
    <row r="533" spans="1:7" x14ac:dyDescent="0.3">
      <c r="A533" s="40"/>
      <c r="B533" s="41"/>
      <c r="C533" s="42"/>
      <c r="G533" s="45"/>
    </row>
    <row r="534" spans="1:7" x14ac:dyDescent="0.3">
      <c r="A534" s="40"/>
      <c r="B534" s="41"/>
      <c r="C534" s="42"/>
      <c r="G534" s="45"/>
    </row>
    <row r="535" spans="1:7" x14ac:dyDescent="0.3">
      <c r="A535" s="40"/>
      <c r="B535" s="41"/>
      <c r="C535" s="42"/>
      <c r="G535" s="45"/>
    </row>
    <row r="536" spans="1:7" x14ac:dyDescent="0.3">
      <c r="A536" s="40"/>
      <c r="B536" s="41"/>
      <c r="C536" s="42"/>
      <c r="G536" s="45"/>
    </row>
    <row r="537" spans="1:7" x14ac:dyDescent="0.3">
      <c r="A537" s="40"/>
      <c r="B537" s="41"/>
      <c r="C537" s="42"/>
      <c r="G537" s="45"/>
    </row>
    <row r="538" spans="1:7" x14ac:dyDescent="0.3">
      <c r="A538" s="40"/>
      <c r="B538" s="41"/>
      <c r="C538" s="42"/>
      <c r="G538" s="45"/>
    </row>
    <row r="539" spans="1:7" x14ac:dyDescent="0.3">
      <c r="A539" s="40"/>
      <c r="B539" s="41"/>
      <c r="C539" s="42"/>
      <c r="G539" s="45"/>
    </row>
    <row r="540" spans="1:7" x14ac:dyDescent="0.3">
      <c r="A540" s="40"/>
      <c r="B540" s="41"/>
      <c r="C540" s="42"/>
      <c r="G540" s="45"/>
    </row>
    <row r="541" spans="1:7" x14ac:dyDescent="0.3">
      <c r="A541" s="40"/>
      <c r="B541" s="41"/>
      <c r="C541" s="42"/>
      <c r="G541" s="45"/>
    </row>
    <row r="542" spans="1:7" x14ac:dyDescent="0.3">
      <c r="A542" s="40"/>
      <c r="B542" s="41"/>
      <c r="C542" s="42"/>
      <c r="G542" s="45"/>
    </row>
    <row r="543" spans="1:7" x14ac:dyDescent="0.3">
      <c r="A543" s="40"/>
      <c r="B543" s="41"/>
      <c r="C543" s="42"/>
      <c r="G543" s="45"/>
    </row>
    <row r="544" spans="1:7" x14ac:dyDescent="0.3">
      <c r="A544" s="40"/>
      <c r="B544" s="41"/>
      <c r="C544" s="42"/>
      <c r="G544" s="45"/>
    </row>
    <row r="545" spans="1:7" x14ac:dyDescent="0.3">
      <c r="A545" s="40"/>
      <c r="B545" s="41"/>
      <c r="C545" s="42"/>
      <c r="G545" s="45"/>
    </row>
    <row r="546" spans="1:7" x14ac:dyDescent="0.3">
      <c r="A546" s="40"/>
      <c r="B546" s="41"/>
      <c r="C546" s="42"/>
      <c r="G546" s="45"/>
    </row>
    <row r="547" spans="1:7" x14ac:dyDescent="0.3">
      <c r="A547" s="40"/>
      <c r="B547" s="41"/>
      <c r="C547" s="42"/>
      <c r="G547" s="45"/>
    </row>
    <row r="548" spans="1:7" x14ac:dyDescent="0.3">
      <c r="A548" s="40"/>
      <c r="B548" s="41"/>
      <c r="C548" s="42"/>
      <c r="G548" s="45"/>
    </row>
    <row r="549" spans="1:7" x14ac:dyDescent="0.3">
      <c r="A549" s="40"/>
      <c r="B549" s="41"/>
      <c r="C549" s="42"/>
      <c r="G549" s="45"/>
    </row>
    <row r="550" spans="1:7" x14ac:dyDescent="0.3">
      <c r="A550" s="40"/>
      <c r="B550" s="41"/>
      <c r="C550" s="42"/>
      <c r="G550" s="45"/>
    </row>
    <row r="551" spans="1:7" x14ac:dyDescent="0.3">
      <c r="A551" s="40"/>
      <c r="B551" s="41"/>
      <c r="C551" s="42"/>
      <c r="G551" s="45"/>
    </row>
    <row r="552" spans="1:7" x14ac:dyDescent="0.3">
      <c r="A552" s="40"/>
      <c r="B552" s="41"/>
      <c r="C552" s="42"/>
      <c r="G552" s="45"/>
    </row>
    <row r="553" spans="1:7" x14ac:dyDescent="0.3">
      <c r="A553" s="40"/>
      <c r="B553" s="41"/>
      <c r="C553" s="42"/>
      <c r="G553" s="45"/>
    </row>
    <row r="554" spans="1:7" x14ac:dyDescent="0.3">
      <c r="A554" s="40"/>
      <c r="B554" s="41"/>
      <c r="C554" s="42"/>
      <c r="G554" s="45"/>
    </row>
    <row r="555" spans="1:7" x14ac:dyDescent="0.3">
      <c r="A555" s="40"/>
      <c r="B555" s="41"/>
      <c r="C555" s="42"/>
      <c r="G555" s="45"/>
    </row>
    <row r="556" spans="1:7" x14ac:dyDescent="0.3">
      <c r="A556" s="40"/>
      <c r="B556" s="41"/>
      <c r="C556" s="42"/>
      <c r="G556" s="45"/>
    </row>
    <row r="557" spans="1:7" x14ac:dyDescent="0.3">
      <c r="A557" s="40"/>
      <c r="B557" s="41"/>
      <c r="C557" s="42"/>
      <c r="G557" s="45"/>
    </row>
    <row r="558" spans="1:7" x14ac:dyDescent="0.3">
      <c r="A558" s="40"/>
      <c r="B558" s="41"/>
      <c r="C558" s="42"/>
      <c r="G558" s="45"/>
    </row>
    <row r="559" spans="1:7" x14ac:dyDescent="0.3">
      <c r="A559" s="40"/>
      <c r="B559" s="41"/>
      <c r="C559" s="42"/>
      <c r="G559" s="45"/>
    </row>
    <row r="560" spans="1:7" x14ac:dyDescent="0.3">
      <c r="A560" s="40"/>
      <c r="B560" s="41"/>
      <c r="C560" s="42"/>
      <c r="G560" s="45"/>
    </row>
    <row r="561" spans="1:7" x14ac:dyDescent="0.3">
      <c r="A561" s="40"/>
      <c r="B561" s="41"/>
      <c r="C561" s="42"/>
      <c r="G561" s="45"/>
    </row>
    <row r="562" spans="1:7" x14ac:dyDescent="0.3">
      <c r="A562" s="40"/>
      <c r="B562" s="41"/>
      <c r="C562" s="42"/>
      <c r="G562" s="45"/>
    </row>
    <row r="563" spans="1:7" x14ac:dyDescent="0.3">
      <c r="A563" s="40"/>
      <c r="B563" s="41"/>
      <c r="C563" s="42"/>
      <c r="G563" s="45"/>
    </row>
    <row r="564" spans="1:7" x14ac:dyDescent="0.3">
      <c r="A564" s="40"/>
      <c r="B564" s="41"/>
      <c r="C564" s="42"/>
      <c r="G564" s="45"/>
    </row>
    <row r="565" spans="1:7" x14ac:dyDescent="0.3">
      <c r="A565" s="40"/>
      <c r="B565" s="41"/>
      <c r="C565" s="42"/>
      <c r="G565" s="45"/>
    </row>
    <row r="566" spans="1:7" x14ac:dyDescent="0.3">
      <c r="A566" s="40"/>
      <c r="B566" s="41"/>
      <c r="C566" s="42"/>
      <c r="G566" s="45"/>
    </row>
    <row r="567" spans="1:7" x14ac:dyDescent="0.3">
      <c r="A567" s="40"/>
      <c r="B567" s="41"/>
      <c r="C567" s="42"/>
      <c r="G567" s="45"/>
    </row>
    <row r="568" spans="1:7" x14ac:dyDescent="0.3">
      <c r="A568" s="40"/>
      <c r="B568" s="41"/>
      <c r="C568" s="42"/>
      <c r="G568" s="45"/>
    </row>
    <row r="569" spans="1:7" x14ac:dyDescent="0.3">
      <c r="A569" s="40"/>
      <c r="B569" s="41"/>
      <c r="C569" s="42"/>
      <c r="G569" s="45"/>
    </row>
    <row r="570" spans="1:7" x14ac:dyDescent="0.3">
      <c r="A570" s="40"/>
      <c r="B570" s="41"/>
      <c r="C570" s="42"/>
      <c r="G570" s="45"/>
    </row>
    <row r="571" spans="1:7" x14ac:dyDescent="0.3">
      <c r="A571" s="40"/>
      <c r="B571" s="41"/>
      <c r="C571" s="42"/>
      <c r="G571" s="45"/>
    </row>
    <row r="572" spans="1:7" x14ac:dyDescent="0.3">
      <c r="A572" s="40"/>
      <c r="B572" s="41"/>
      <c r="C572" s="42"/>
      <c r="G572" s="45"/>
    </row>
    <row r="573" spans="1:7" x14ac:dyDescent="0.3">
      <c r="A573" s="40"/>
      <c r="B573" s="41"/>
      <c r="C573" s="42"/>
      <c r="G573" s="45"/>
    </row>
    <row r="574" spans="1:7" x14ac:dyDescent="0.3">
      <c r="A574" s="40"/>
      <c r="B574" s="41"/>
      <c r="C574" s="42"/>
      <c r="G574" s="45"/>
    </row>
    <row r="575" spans="1:7" x14ac:dyDescent="0.3">
      <c r="A575" s="40"/>
      <c r="B575" s="41"/>
      <c r="C575" s="42"/>
      <c r="G575" s="45"/>
    </row>
    <row r="576" spans="1:7" x14ac:dyDescent="0.3">
      <c r="A576" s="40"/>
      <c r="B576" s="41"/>
      <c r="C576" s="42"/>
      <c r="G576" s="45"/>
    </row>
    <row r="577" spans="1:7" x14ac:dyDescent="0.3">
      <c r="A577" s="40"/>
      <c r="B577" s="41"/>
      <c r="C577" s="42"/>
      <c r="G577" s="45"/>
    </row>
    <row r="578" spans="1:7" x14ac:dyDescent="0.3">
      <c r="A578" s="40"/>
      <c r="B578" s="41"/>
      <c r="C578" s="42"/>
      <c r="G578" s="45"/>
    </row>
    <row r="579" spans="1:7" x14ac:dyDescent="0.3">
      <c r="A579" s="40"/>
      <c r="B579" s="41"/>
      <c r="C579" s="42"/>
      <c r="G579" s="45"/>
    </row>
    <row r="580" spans="1:7" x14ac:dyDescent="0.3">
      <c r="A580" s="40"/>
      <c r="B580" s="41"/>
      <c r="C580" s="42"/>
      <c r="G580" s="45"/>
    </row>
    <row r="581" spans="1:7" x14ac:dyDescent="0.3">
      <c r="A581" s="40"/>
      <c r="B581" s="41"/>
      <c r="C581" s="42"/>
      <c r="G581" s="45"/>
    </row>
    <row r="582" spans="1:7" x14ac:dyDescent="0.3">
      <c r="A582" s="40"/>
      <c r="B582" s="41"/>
      <c r="C582" s="42"/>
      <c r="G582" s="45"/>
    </row>
    <row r="583" spans="1:7" x14ac:dyDescent="0.3">
      <c r="A583" s="40"/>
      <c r="B583" s="41"/>
      <c r="C583" s="42"/>
      <c r="G583" s="45"/>
    </row>
    <row r="584" spans="1:7" x14ac:dyDescent="0.3">
      <c r="A584" s="40"/>
      <c r="B584" s="41"/>
      <c r="C584" s="42"/>
      <c r="G584" s="45"/>
    </row>
    <row r="585" spans="1:7" x14ac:dyDescent="0.3">
      <c r="A585" s="40"/>
      <c r="B585" s="41"/>
      <c r="C585" s="42"/>
      <c r="G585" s="45"/>
    </row>
    <row r="586" spans="1:7" x14ac:dyDescent="0.3">
      <c r="A586" s="40"/>
      <c r="B586" s="41"/>
      <c r="C586" s="42"/>
      <c r="G586" s="45"/>
    </row>
    <row r="587" spans="1:7" x14ac:dyDescent="0.3">
      <c r="A587" s="40"/>
      <c r="B587" s="41"/>
      <c r="C587" s="42"/>
      <c r="G587" s="45"/>
    </row>
    <row r="588" spans="1:7" x14ac:dyDescent="0.3">
      <c r="A588" s="40"/>
      <c r="B588" s="41"/>
      <c r="C588" s="42"/>
      <c r="G588" s="45"/>
    </row>
    <row r="589" spans="1:7" x14ac:dyDescent="0.3">
      <c r="A589" s="40"/>
      <c r="B589" s="41"/>
      <c r="C589" s="42"/>
      <c r="G589" s="45"/>
    </row>
    <row r="590" spans="1:7" x14ac:dyDescent="0.3">
      <c r="A590" s="40"/>
      <c r="B590" s="41"/>
      <c r="C590" s="42"/>
      <c r="G590" s="45"/>
    </row>
    <row r="591" spans="1:7" x14ac:dyDescent="0.3">
      <c r="A591" s="40"/>
      <c r="B591" s="41"/>
      <c r="C591" s="42"/>
      <c r="G591" s="45"/>
    </row>
    <row r="592" spans="1:7" x14ac:dyDescent="0.3">
      <c r="A592" s="40"/>
      <c r="B592" s="41"/>
      <c r="C592" s="42"/>
      <c r="G592" s="45"/>
    </row>
    <row r="593" spans="1:7" x14ac:dyDescent="0.3">
      <c r="A593" s="40"/>
      <c r="B593" s="41"/>
      <c r="C593" s="42"/>
      <c r="G593" s="45"/>
    </row>
    <row r="594" spans="1:7" x14ac:dyDescent="0.3">
      <c r="A594" s="40"/>
      <c r="B594" s="41"/>
      <c r="C594" s="42"/>
      <c r="G594" s="45"/>
    </row>
    <row r="595" spans="1:7" x14ac:dyDescent="0.3">
      <c r="A595" s="40"/>
      <c r="B595" s="41"/>
      <c r="C595" s="42"/>
      <c r="G595" s="45"/>
    </row>
    <row r="596" spans="1:7" x14ac:dyDescent="0.3">
      <c r="A596" s="40"/>
      <c r="B596" s="41"/>
      <c r="C596" s="42"/>
      <c r="G596" s="45"/>
    </row>
    <row r="597" spans="1:7" x14ac:dyDescent="0.3">
      <c r="A597" s="40"/>
      <c r="B597" s="41"/>
      <c r="C597" s="42"/>
      <c r="G597" s="45"/>
    </row>
    <row r="598" spans="1:7" x14ac:dyDescent="0.3">
      <c r="A598" s="40"/>
      <c r="B598" s="41"/>
      <c r="C598" s="42"/>
      <c r="G598" s="45"/>
    </row>
    <row r="599" spans="1:7" x14ac:dyDescent="0.3">
      <c r="A599" s="40"/>
      <c r="B599" s="41"/>
      <c r="C599" s="42"/>
      <c r="G599" s="45"/>
    </row>
    <row r="600" spans="1:7" x14ac:dyDescent="0.3">
      <c r="A600" s="40"/>
      <c r="B600" s="41"/>
      <c r="C600" s="42"/>
      <c r="G600" s="45"/>
    </row>
    <row r="601" spans="1:7" x14ac:dyDescent="0.3">
      <c r="A601" s="40"/>
      <c r="B601" s="41"/>
      <c r="C601" s="42"/>
      <c r="G601" s="45"/>
    </row>
    <row r="602" spans="1:7" x14ac:dyDescent="0.3">
      <c r="A602" s="40"/>
      <c r="B602" s="41"/>
      <c r="C602" s="42"/>
      <c r="G602" s="45"/>
    </row>
    <row r="603" spans="1:7" x14ac:dyDescent="0.3">
      <c r="A603" s="40"/>
      <c r="B603" s="41"/>
      <c r="C603" s="42"/>
      <c r="G603" s="45"/>
    </row>
    <row r="604" spans="1:7" x14ac:dyDescent="0.3">
      <c r="A604" s="40"/>
      <c r="B604" s="41"/>
      <c r="C604" s="42"/>
      <c r="G604" s="45"/>
    </row>
    <row r="605" spans="1:7" x14ac:dyDescent="0.3">
      <c r="A605" s="40"/>
      <c r="B605" s="41"/>
      <c r="C605" s="42"/>
      <c r="G605" s="45"/>
    </row>
    <row r="606" spans="1:7" x14ac:dyDescent="0.3">
      <c r="A606" s="40"/>
      <c r="B606" s="41"/>
      <c r="C606" s="42"/>
      <c r="G606" s="45"/>
    </row>
    <row r="607" spans="1:7" x14ac:dyDescent="0.3">
      <c r="A607" s="40"/>
      <c r="B607" s="41"/>
      <c r="C607" s="42"/>
      <c r="G607" s="45"/>
    </row>
    <row r="608" spans="1:7" x14ac:dyDescent="0.3">
      <c r="A608" s="40"/>
      <c r="B608" s="41"/>
      <c r="C608" s="42"/>
      <c r="G608" s="45"/>
    </row>
    <row r="609" spans="1:7" x14ac:dyDescent="0.3">
      <c r="A609" s="40"/>
      <c r="B609" s="41"/>
      <c r="C609" s="42"/>
      <c r="G609" s="45"/>
    </row>
    <row r="610" spans="1:7" x14ac:dyDescent="0.3">
      <c r="A610" s="40"/>
      <c r="B610" s="41"/>
      <c r="C610" s="42"/>
      <c r="G610" s="45"/>
    </row>
    <row r="611" spans="1:7" x14ac:dyDescent="0.3">
      <c r="A611" s="40"/>
      <c r="B611" s="41"/>
      <c r="C611" s="42"/>
      <c r="G611" s="45"/>
    </row>
    <row r="612" spans="1:7" x14ac:dyDescent="0.3">
      <c r="A612" s="40"/>
      <c r="B612" s="41"/>
      <c r="C612" s="42"/>
      <c r="G612" s="45"/>
    </row>
    <row r="613" spans="1:7" x14ac:dyDescent="0.3">
      <c r="A613" s="40"/>
      <c r="B613" s="41"/>
      <c r="C613" s="42"/>
      <c r="G613" s="45"/>
    </row>
    <row r="614" spans="1:7" x14ac:dyDescent="0.3">
      <c r="A614" s="40"/>
      <c r="B614" s="41"/>
      <c r="C614" s="42"/>
      <c r="G614" s="45"/>
    </row>
    <row r="615" spans="1:7" x14ac:dyDescent="0.3">
      <c r="A615" s="40"/>
      <c r="B615" s="41"/>
      <c r="C615" s="42"/>
      <c r="G615" s="45"/>
    </row>
    <row r="616" spans="1:7" x14ac:dyDescent="0.3">
      <c r="A616" s="40"/>
      <c r="B616" s="41"/>
      <c r="C616" s="42"/>
      <c r="G616" s="45"/>
    </row>
    <row r="617" spans="1:7" x14ac:dyDescent="0.3">
      <c r="A617" s="40"/>
      <c r="B617" s="41"/>
      <c r="C617" s="42"/>
      <c r="G617" s="45"/>
    </row>
    <row r="618" spans="1:7" x14ac:dyDescent="0.3">
      <c r="A618" s="40"/>
      <c r="B618" s="41"/>
      <c r="C618" s="42"/>
      <c r="G618" s="45"/>
    </row>
    <row r="619" spans="1:7" x14ac:dyDescent="0.3">
      <c r="A619" s="40"/>
      <c r="B619" s="41"/>
      <c r="C619" s="42"/>
      <c r="G619" s="45"/>
    </row>
    <row r="620" spans="1:7" x14ac:dyDescent="0.3">
      <c r="A620" s="40"/>
      <c r="B620" s="41"/>
      <c r="C620" s="42"/>
      <c r="G620" s="45"/>
    </row>
    <row r="621" spans="1:7" x14ac:dyDescent="0.3">
      <c r="A621" s="40"/>
      <c r="B621" s="41"/>
      <c r="C621" s="42"/>
      <c r="G621" s="45"/>
    </row>
    <row r="622" spans="1:7" x14ac:dyDescent="0.3">
      <c r="A622" s="40"/>
      <c r="B622" s="41"/>
      <c r="C622" s="42"/>
      <c r="G622" s="45"/>
    </row>
    <row r="623" spans="1:7" x14ac:dyDescent="0.3">
      <c r="A623" s="40"/>
      <c r="B623" s="41"/>
      <c r="C623" s="42"/>
      <c r="G623" s="45"/>
    </row>
    <row r="624" spans="1:7" x14ac:dyDescent="0.3">
      <c r="A624" s="40"/>
      <c r="B624" s="41"/>
      <c r="C624" s="42"/>
      <c r="G624" s="45"/>
    </row>
    <row r="625" spans="1:7" x14ac:dyDescent="0.3">
      <c r="A625" s="40"/>
      <c r="B625" s="41"/>
      <c r="C625" s="42"/>
      <c r="G625" s="45"/>
    </row>
    <row r="626" spans="1:7" x14ac:dyDescent="0.3">
      <c r="A626" s="40"/>
      <c r="B626" s="41"/>
      <c r="C626" s="42"/>
      <c r="G626" s="45"/>
    </row>
    <row r="627" spans="1:7" x14ac:dyDescent="0.3">
      <c r="A627" s="40"/>
      <c r="B627" s="41"/>
      <c r="C627" s="42"/>
      <c r="G627" s="45"/>
    </row>
    <row r="628" spans="1:7" x14ac:dyDescent="0.3">
      <c r="A628" s="40"/>
      <c r="B628" s="41"/>
      <c r="C628" s="42"/>
      <c r="G628" s="45"/>
    </row>
    <row r="629" spans="1:7" x14ac:dyDescent="0.3">
      <c r="A629" s="40"/>
      <c r="B629" s="41"/>
      <c r="C629" s="42"/>
      <c r="G629" s="45"/>
    </row>
    <row r="630" spans="1:7" x14ac:dyDescent="0.3">
      <c r="A630" s="40"/>
      <c r="B630" s="41"/>
      <c r="C630" s="42"/>
      <c r="G630" s="45"/>
    </row>
    <row r="631" spans="1:7" x14ac:dyDescent="0.3">
      <c r="A631" s="40"/>
      <c r="B631" s="41"/>
      <c r="C631" s="42"/>
      <c r="G631" s="45"/>
    </row>
    <row r="632" spans="1:7" x14ac:dyDescent="0.3">
      <c r="A632" s="40"/>
      <c r="B632" s="41"/>
      <c r="C632" s="42"/>
      <c r="G632" s="45"/>
    </row>
    <row r="633" spans="1:7" x14ac:dyDescent="0.3">
      <c r="A633" s="40"/>
      <c r="B633" s="41"/>
      <c r="C633" s="42"/>
      <c r="G633" s="45"/>
    </row>
    <row r="634" spans="1:7" x14ac:dyDescent="0.3">
      <c r="A634" s="40"/>
      <c r="B634" s="41"/>
      <c r="C634" s="42"/>
      <c r="G634" s="45"/>
    </row>
    <row r="635" spans="1:7" x14ac:dyDescent="0.3">
      <c r="A635" s="40"/>
      <c r="B635" s="41"/>
      <c r="C635" s="42"/>
      <c r="G635" s="45"/>
    </row>
    <row r="636" spans="1:7" x14ac:dyDescent="0.3">
      <c r="A636" s="40"/>
      <c r="B636" s="41"/>
      <c r="C636" s="42"/>
      <c r="G636" s="45"/>
    </row>
    <row r="637" spans="1:7" x14ac:dyDescent="0.3">
      <c r="A637" s="40"/>
      <c r="B637" s="41"/>
      <c r="C637" s="42"/>
      <c r="G637" s="45"/>
    </row>
    <row r="638" spans="1:7" x14ac:dyDescent="0.3">
      <c r="A638" s="40"/>
      <c r="B638" s="41"/>
      <c r="C638" s="42"/>
      <c r="G638" s="45"/>
    </row>
    <row r="639" spans="1:7" x14ac:dyDescent="0.3">
      <c r="A639" s="40"/>
      <c r="B639" s="41"/>
      <c r="C639" s="42"/>
      <c r="G639" s="45"/>
    </row>
    <row r="640" spans="1:7" x14ac:dyDescent="0.3">
      <c r="A640" s="40"/>
      <c r="B640" s="41"/>
      <c r="C640" s="42"/>
      <c r="G640" s="45"/>
    </row>
    <row r="641" spans="1:7" x14ac:dyDescent="0.3">
      <c r="A641" s="40"/>
      <c r="B641" s="41"/>
      <c r="C641" s="42"/>
      <c r="G641" s="45"/>
    </row>
    <row r="642" spans="1:7" x14ac:dyDescent="0.3">
      <c r="A642" s="40"/>
      <c r="B642" s="41"/>
      <c r="C642" s="42"/>
      <c r="G642" s="45"/>
    </row>
    <row r="643" spans="1:7" x14ac:dyDescent="0.3">
      <c r="A643" s="40"/>
      <c r="B643" s="41"/>
      <c r="C643" s="42"/>
      <c r="G643" s="45"/>
    </row>
    <row r="644" spans="1:7" x14ac:dyDescent="0.3">
      <c r="A644" s="40"/>
      <c r="B644" s="41"/>
      <c r="C644" s="42"/>
      <c r="G644" s="45"/>
    </row>
    <row r="645" spans="1:7" x14ac:dyDescent="0.3">
      <c r="A645" s="40"/>
      <c r="B645" s="41"/>
      <c r="C645" s="42"/>
      <c r="G645" s="45"/>
    </row>
    <row r="646" spans="1:7" x14ac:dyDescent="0.3">
      <c r="A646" s="40"/>
      <c r="B646" s="41"/>
      <c r="C646" s="42"/>
      <c r="G646" s="45"/>
    </row>
    <row r="647" spans="1:7" x14ac:dyDescent="0.3">
      <c r="A647" s="40"/>
      <c r="B647" s="41"/>
      <c r="C647" s="42"/>
      <c r="G647" s="45"/>
    </row>
    <row r="648" spans="1:7" x14ac:dyDescent="0.3">
      <c r="A648" s="40"/>
      <c r="B648" s="41"/>
      <c r="C648" s="42"/>
      <c r="G648" s="45"/>
    </row>
    <row r="649" spans="1:7" x14ac:dyDescent="0.3">
      <c r="A649" s="40"/>
      <c r="B649" s="41"/>
      <c r="C649" s="42"/>
      <c r="G649" s="45"/>
    </row>
    <row r="650" spans="1:7" x14ac:dyDescent="0.3">
      <c r="A650" s="40"/>
      <c r="B650" s="41"/>
      <c r="C650" s="42"/>
      <c r="G650" s="45"/>
    </row>
    <row r="651" spans="1:7" x14ac:dyDescent="0.3">
      <c r="A651" s="40"/>
      <c r="B651" s="41"/>
      <c r="C651" s="42"/>
      <c r="G651" s="45"/>
    </row>
    <row r="652" spans="1:7" x14ac:dyDescent="0.3">
      <c r="A652" s="40"/>
      <c r="B652" s="41"/>
      <c r="C652" s="42"/>
      <c r="G652" s="45"/>
    </row>
    <row r="653" spans="1:7" x14ac:dyDescent="0.3">
      <c r="A653" s="40"/>
      <c r="B653" s="41"/>
      <c r="C653" s="42"/>
      <c r="G653" s="45"/>
    </row>
    <row r="654" spans="1:7" x14ac:dyDescent="0.3">
      <c r="A654" s="40"/>
      <c r="B654" s="41"/>
      <c r="C654" s="42"/>
      <c r="G654" s="45"/>
    </row>
    <row r="655" spans="1:7" x14ac:dyDescent="0.3">
      <c r="A655" s="40"/>
      <c r="B655" s="41"/>
      <c r="C655" s="42"/>
      <c r="G655" s="45"/>
    </row>
    <row r="656" spans="1:7" x14ac:dyDescent="0.3">
      <c r="A656" s="40"/>
      <c r="B656" s="41"/>
      <c r="C656" s="42"/>
      <c r="G656" s="45"/>
    </row>
    <row r="657" spans="1:7" x14ac:dyDescent="0.3">
      <c r="A657" s="40"/>
      <c r="B657" s="41"/>
      <c r="C657" s="42"/>
      <c r="G657" s="45"/>
    </row>
    <row r="658" spans="1:7" x14ac:dyDescent="0.3">
      <c r="A658" s="40"/>
      <c r="B658" s="41"/>
      <c r="C658" s="42"/>
      <c r="G658" s="45"/>
    </row>
    <row r="659" spans="1:7" x14ac:dyDescent="0.3">
      <c r="A659" s="40"/>
      <c r="B659" s="41"/>
      <c r="C659" s="42"/>
      <c r="G659" s="45"/>
    </row>
    <row r="660" spans="1:7" x14ac:dyDescent="0.3">
      <c r="A660" s="40"/>
      <c r="B660" s="41"/>
      <c r="C660" s="42"/>
      <c r="G660" s="45"/>
    </row>
    <row r="661" spans="1:7" x14ac:dyDescent="0.3">
      <c r="A661" s="40"/>
      <c r="B661" s="41"/>
      <c r="C661" s="42"/>
      <c r="G661" s="45"/>
    </row>
    <row r="662" spans="1:7" x14ac:dyDescent="0.3">
      <c r="A662" s="40"/>
      <c r="B662" s="41"/>
      <c r="C662" s="42"/>
      <c r="G662" s="45"/>
    </row>
    <row r="663" spans="1:7" x14ac:dyDescent="0.3">
      <c r="A663" s="40"/>
      <c r="B663" s="41"/>
      <c r="C663" s="42"/>
      <c r="G663" s="45"/>
    </row>
    <row r="664" spans="1:7" x14ac:dyDescent="0.3">
      <c r="A664" s="40"/>
      <c r="B664" s="41"/>
      <c r="C664" s="42"/>
      <c r="G664" s="45"/>
    </row>
    <row r="665" spans="1:7" x14ac:dyDescent="0.3">
      <c r="A665" s="40"/>
      <c r="B665" s="41"/>
      <c r="C665" s="42"/>
      <c r="G665" s="45"/>
    </row>
    <row r="666" spans="1:7" x14ac:dyDescent="0.3">
      <c r="A666" s="40"/>
      <c r="B666" s="41"/>
      <c r="C666" s="42"/>
      <c r="G666" s="45"/>
    </row>
    <row r="667" spans="1:7" x14ac:dyDescent="0.3">
      <c r="A667" s="40"/>
      <c r="B667" s="41"/>
      <c r="C667" s="42"/>
      <c r="G667" s="45"/>
    </row>
    <row r="668" spans="1:7" x14ac:dyDescent="0.3">
      <c r="A668" s="40"/>
      <c r="B668" s="41"/>
      <c r="C668" s="42"/>
      <c r="G668" s="45"/>
    </row>
    <row r="669" spans="1:7" x14ac:dyDescent="0.3">
      <c r="A669" s="40"/>
      <c r="B669" s="41"/>
      <c r="C669" s="42"/>
      <c r="G669" s="45"/>
    </row>
    <row r="670" spans="1:7" x14ac:dyDescent="0.3">
      <c r="A670" s="40"/>
      <c r="B670" s="41"/>
      <c r="C670" s="42"/>
      <c r="G670" s="45"/>
    </row>
    <row r="671" spans="1:7" x14ac:dyDescent="0.3">
      <c r="A671" s="40"/>
      <c r="B671" s="41"/>
      <c r="C671" s="42"/>
      <c r="G671" s="45"/>
    </row>
    <row r="672" spans="1:7" x14ac:dyDescent="0.3">
      <c r="A672" s="40"/>
      <c r="B672" s="41"/>
      <c r="C672" s="42"/>
      <c r="G672" s="45"/>
    </row>
    <row r="673" spans="1:7" x14ac:dyDescent="0.3">
      <c r="A673" s="40"/>
      <c r="B673" s="41"/>
      <c r="C673" s="42"/>
      <c r="G673" s="45"/>
    </row>
    <row r="674" spans="1:7" x14ac:dyDescent="0.3">
      <c r="A674" s="40"/>
      <c r="B674" s="41"/>
      <c r="C674" s="42"/>
      <c r="G674" s="45"/>
    </row>
    <row r="675" spans="1:7" x14ac:dyDescent="0.3">
      <c r="A675" s="40"/>
      <c r="B675" s="41"/>
      <c r="C675" s="42"/>
      <c r="G675" s="45"/>
    </row>
    <row r="676" spans="1:7" x14ac:dyDescent="0.3">
      <c r="A676" s="40"/>
      <c r="B676" s="41"/>
      <c r="C676" s="42"/>
      <c r="G676" s="45"/>
    </row>
    <row r="677" spans="1:7" x14ac:dyDescent="0.3">
      <c r="A677" s="40"/>
      <c r="B677" s="41"/>
      <c r="C677" s="42"/>
      <c r="G677" s="45"/>
    </row>
    <row r="678" spans="1:7" x14ac:dyDescent="0.3">
      <c r="A678" s="40"/>
      <c r="B678" s="41"/>
      <c r="C678" s="42"/>
      <c r="G678" s="45"/>
    </row>
    <row r="679" spans="1:7" x14ac:dyDescent="0.3">
      <c r="A679" s="40"/>
      <c r="B679" s="41"/>
      <c r="C679" s="42"/>
      <c r="G679" s="45"/>
    </row>
    <row r="680" spans="1:7" x14ac:dyDescent="0.3">
      <c r="A680" s="40"/>
      <c r="B680" s="41"/>
      <c r="C680" s="42"/>
      <c r="G680" s="45"/>
    </row>
    <row r="681" spans="1:7" x14ac:dyDescent="0.3">
      <c r="A681" s="40"/>
      <c r="B681" s="41"/>
      <c r="C681" s="42"/>
      <c r="G681" s="45"/>
    </row>
    <row r="682" spans="1:7" x14ac:dyDescent="0.3">
      <c r="A682" s="40"/>
      <c r="B682" s="41"/>
      <c r="C682" s="42"/>
      <c r="G682" s="45"/>
    </row>
    <row r="683" spans="1:7" x14ac:dyDescent="0.3">
      <c r="A683" s="40"/>
      <c r="B683" s="41"/>
      <c r="C683" s="42"/>
      <c r="G683" s="45"/>
    </row>
    <row r="684" spans="1:7" x14ac:dyDescent="0.3">
      <c r="A684" s="40"/>
      <c r="B684" s="41"/>
      <c r="C684" s="42"/>
      <c r="G684" s="45"/>
    </row>
    <row r="685" spans="1:7" x14ac:dyDescent="0.3">
      <c r="A685" s="40"/>
      <c r="B685" s="41"/>
      <c r="C685" s="42"/>
      <c r="G685" s="45"/>
    </row>
    <row r="686" spans="1:7" x14ac:dyDescent="0.3">
      <c r="A686" s="40"/>
      <c r="B686" s="41"/>
      <c r="C686" s="42"/>
      <c r="G686" s="45"/>
    </row>
    <row r="687" spans="1:7" x14ac:dyDescent="0.3">
      <c r="A687" s="40"/>
      <c r="B687" s="41"/>
      <c r="C687" s="42"/>
      <c r="G687" s="45"/>
    </row>
    <row r="688" spans="1:7" x14ac:dyDescent="0.3">
      <c r="A688" s="40"/>
      <c r="B688" s="41"/>
      <c r="C688" s="42"/>
      <c r="G688" s="45"/>
    </row>
    <row r="689" spans="1:7" x14ac:dyDescent="0.3">
      <c r="A689" s="40"/>
      <c r="B689" s="41"/>
      <c r="C689" s="42"/>
      <c r="G689" s="45"/>
    </row>
    <row r="690" spans="1:7" x14ac:dyDescent="0.3">
      <c r="A690" s="40"/>
      <c r="B690" s="41"/>
      <c r="C690" s="42"/>
      <c r="G690" s="45"/>
    </row>
    <row r="691" spans="1:7" x14ac:dyDescent="0.3">
      <c r="A691" s="40"/>
      <c r="B691" s="41"/>
      <c r="C691" s="42"/>
      <c r="G691" s="45"/>
    </row>
    <row r="692" spans="1:7" x14ac:dyDescent="0.3">
      <c r="A692" s="40"/>
      <c r="B692" s="41"/>
      <c r="C692" s="42"/>
      <c r="G692" s="45"/>
    </row>
    <row r="693" spans="1:7" x14ac:dyDescent="0.3">
      <c r="A693" s="40"/>
      <c r="B693" s="41"/>
      <c r="C693" s="42"/>
      <c r="G693" s="45"/>
    </row>
    <row r="694" spans="1:7" x14ac:dyDescent="0.3">
      <c r="A694" s="40"/>
      <c r="B694" s="41"/>
      <c r="C694" s="42"/>
      <c r="G694" s="45"/>
    </row>
    <row r="695" spans="1:7" x14ac:dyDescent="0.3">
      <c r="A695" s="40"/>
      <c r="B695" s="41"/>
      <c r="C695" s="42"/>
      <c r="G695" s="45"/>
    </row>
    <row r="696" spans="1:7" x14ac:dyDescent="0.3">
      <c r="A696" s="40"/>
      <c r="B696" s="41"/>
      <c r="C696" s="42"/>
      <c r="G696" s="45"/>
    </row>
    <row r="697" spans="1:7" x14ac:dyDescent="0.3">
      <c r="A697" s="40"/>
      <c r="B697" s="41"/>
      <c r="C697" s="42"/>
      <c r="G697" s="45"/>
    </row>
    <row r="698" spans="1:7" x14ac:dyDescent="0.3">
      <c r="A698" s="40"/>
      <c r="B698" s="41"/>
      <c r="C698" s="42"/>
      <c r="G698" s="45"/>
    </row>
    <row r="699" spans="1:7" x14ac:dyDescent="0.3">
      <c r="A699" s="40"/>
      <c r="B699" s="41"/>
      <c r="C699" s="42"/>
      <c r="G699" s="45"/>
    </row>
    <row r="700" spans="1:7" x14ac:dyDescent="0.3">
      <c r="A700" s="40"/>
      <c r="B700" s="41"/>
      <c r="C700" s="42"/>
      <c r="G700" s="45"/>
    </row>
    <row r="701" spans="1:7" x14ac:dyDescent="0.3">
      <c r="A701" s="40"/>
      <c r="B701" s="41"/>
      <c r="C701" s="42"/>
      <c r="G701" s="45"/>
    </row>
    <row r="702" spans="1:7" x14ac:dyDescent="0.3">
      <c r="A702" s="40"/>
      <c r="B702" s="41"/>
      <c r="C702" s="42"/>
      <c r="G702" s="45"/>
    </row>
    <row r="703" spans="1:7" x14ac:dyDescent="0.3">
      <c r="A703" s="40"/>
      <c r="B703" s="41"/>
      <c r="C703" s="42"/>
      <c r="G703" s="45"/>
    </row>
    <row r="704" spans="1:7" x14ac:dyDescent="0.3">
      <c r="A704" s="40"/>
      <c r="B704" s="41"/>
      <c r="C704" s="42"/>
      <c r="G704" s="45"/>
    </row>
    <row r="705" spans="1:7" x14ac:dyDescent="0.3">
      <c r="A705" s="40"/>
      <c r="B705" s="41"/>
      <c r="C705" s="42"/>
      <c r="G705" s="45"/>
    </row>
    <row r="706" spans="1:7" x14ac:dyDescent="0.3">
      <c r="A706" s="40"/>
      <c r="B706" s="41"/>
      <c r="C706" s="42"/>
      <c r="G706" s="45"/>
    </row>
    <row r="707" spans="1:7" x14ac:dyDescent="0.3">
      <c r="A707" s="40"/>
      <c r="B707" s="41"/>
      <c r="C707" s="42"/>
      <c r="G707" s="45"/>
    </row>
    <row r="708" spans="1:7" x14ac:dyDescent="0.3">
      <c r="A708" s="40"/>
      <c r="B708" s="41"/>
      <c r="C708" s="42"/>
      <c r="G708" s="45"/>
    </row>
    <row r="709" spans="1:7" x14ac:dyDescent="0.3">
      <c r="A709" s="40"/>
      <c r="B709" s="41"/>
      <c r="C709" s="42"/>
      <c r="G709" s="45"/>
    </row>
    <row r="710" spans="1:7" x14ac:dyDescent="0.3">
      <c r="A710" s="40"/>
      <c r="B710" s="41"/>
      <c r="C710" s="42"/>
      <c r="G710" s="45"/>
    </row>
    <row r="711" spans="1:7" x14ac:dyDescent="0.3">
      <c r="A711" s="40"/>
      <c r="B711" s="41"/>
      <c r="C711" s="42"/>
      <c r="G711" s="45"/>
    </row>
    <row r="712" spans="1:7" x14ac:dyDescent="0.3">
      <c r="A712" s="40"/>
      <c r="B712" s="41"/>
      <c r="C712" s="42"/>
      <c r="G712" s="45"/>
    </row>
    <row r="713" spans="1:7" x14ac:dyDescent="0.3">
      <c r="A713" s="40"/>
      <c r="B713" s="41"/>
      <c r="C713" s="42"/>
      <c r="G713" s="45"/>
    </row>
    <row r="714" spans="1:7" x14ac:dyDescent="0.3">
      <c r="A714" s="40"/>
      <c r="B714" s="41"/>
      <c r="C714" s="42"/>
      <c r="G714" s="45"/>
    </row>
    <row r="715" spans="1:7" x14ac:dyDescent="0.3">
      <c r="A715" s="40"/>
      <c r="B715" s="41"/>
      <c r="C715" s="42"/>
      <c r="G715" s="45"/>
    </row>
    <row r="716" spans="1:7" x14ac:dyDescent="0.3">
      <c r="A716" s="40"/>
      <c r="B716" s="41"/>
      <c r="C716" s="42"/>
      <c r="G716" s="45"/>
    </row>
    <row r="717" spans="1:7" x14ac:dyDescent="0.3">
      <c r="A717" s="40"/>
      <c r="B717" s="41"/>
      <c r="C717" s="42"/>
      <c r="G717" s="45"/>
    </row>
    <row r="718" spans="1:7" x14ac:dyDescent="0.3">
      <c r="A718" s="40"/>
      <c r="B718" s="41"/>
      <c r="C718" s="42"/>
      <c r="G718" s="45"/>
    </row>
    <row r="719" spans="1:7" x14ac:dyDescent="0.3">
      <c r="A719" s="40"/>
      <c r="B719" s="41"/>
      <c r="C719" s="42"/>
      <c r="G719" s="45"/>
    </row>
    <row r="720" spans="1:7" x14ac:dyDescent="0.3">
      <c r="A720" s="40"/>
      <c r="B720" s="41"/>
      <c r="C720" s="42"/>
      <c r="G720" s="45"/>
    </row>
    <row r="721" spans="1:7" x14ac:dyDescent="0.3">
      <c r="A721" s="40"/>
      <c r="B721" s="41"/>
      <c r="C721" s="42"/>
      <c r="G721" s="45"/>
    </row>
    <row r="722" spans="1:7" x14ac:dyDescent="0.3">
      <c r="A722" s="40"/>
      <c r="B722" s="41"/>
      <c r="C722" s="42"/>
      <c r="G722" s="45"/>
    </row>
    <row r="723" spans="1:7" x14ac:dyDescent="0.3">
      <c r="A723" s="40"/>
      <c r="B723" s="41"/>
      <c r="C723" s="42"/>
      <c r="G723" s="45"/>
    </row>
    <row r="724" spans="1:7" x14ac:dyDescent="0.3">
      <c r="A724" s="40"/>
      <c r="B724" s="41"/>
      <c r="C724" s="42"/>
      <c r="G724" s="45"/>
    </row>
    <row r="725" spans="1:7" x14ac:dyDescent="0.3">
      <c r="A725" s="40"/>
      <c r="B725" s="41"/>
      <c r="C725" s="42"/>
      <c r="G725" s="45"/>
    </row>
    <row r="726" spans="1:7" x14ac:dyDescent="0.3">
      <c r="A726" s="40"/>
      <c r="B726" s="41"/>
      <c r="C726" s="42"/>
      <c r="G726" s="45"/>
    </row>
    <row r="727" spans="1:7" x14ac:dyDescent="0.3">
      <c r="A727" s="40"/>
      <c r="B727" s="41"/>
      <c r="C727" s="42"/>
      <c r="G727" s="45"/>
    </row>
    <row r="728" spans="1:7" x14ac:dyDescent="0.3">
      <c r="A728" s="40"/>
      <c r="B728" s="41"/>
      <c r="C728" s="42"/>
      <c r="G728" s="45"/>
    </row>
    <row r="729" spans="1:7" x14ac:dyDescent="0.3">
      <c r="A729" s="40"/>
      <c r="B729" s="41"/>
      <c r="C729" s="42"/>
      <c r="G729" s="45"/>
    </row>
    <row r="730" spans="1:7" x14ac:dyDescent="0.3">
      <c r="A730" s="40"/>
      <c r="B730" s="41"/>
      <c r="C730" s="42"/>
      <c r="G730" s="45"/>
    </row>
    <row r="731" spans="1:7" x14ac:dyDescent="0.3">
      <c r="A731" s="40"/>
      <c r="B731" s="41"/>
      <c r="C731" s="42"/>
      <c r="G731" s="45"/>
    </row>
    <row r="732" spans="1:7" x14ac:dyDescent="0.3">
      <c r="A732" s="40"/>
      <c r="B732" s="41"/>
      <c r="C732" s="42"/>
      <c r="G732" s="45"/>
    </row>
    <row r="733" spans="1:7" x14ac:dyDescent="0.3">
      <c r="A733" s="40"/>
      <c r="B733" s="41"/>
      <c r="C733" s="42"/>
      <c r="G733" s="45"/>
    </row>
    <row r="734" spans="1:7" x14ac:dyDescent="0.3">
      <c r="A734" s="40"/>
      <c r="B734" s="41"/>
      <c r="C734" s="42"/>
      <c r="G734" s="45"/>
    </row>
    <row r="735" spans="1:7" x14ac:dyDescent="0.3">
      <c r="A735" s="40"/>
      <c r="B735" s="41"/>
      <c r="C735" s="42"/>
      <c r="G735" s="45"/>
    </row>
    <row r="736" spans="1:7" x14ac:dyDescent="0.3">
      <c r="A736" s="40"/>
      <c r="B736" s="41"/>
      <c r="C736" s="42"/>
      <c r="G736" s="45"/>
    </row>
    <row r="737" spans="1:7" x14ac:dyDescent="0.3">
      <c r="A737" s="40"/>
      <c r="B737" s="41"/>
      <c r="C737" s="42"/>
      <c r="G737" s="45"/>
    </row>
    <row r="738" spans="1:7" x14ac:dyDescent="0.3">
      <c r="A738" s="40"/>
      <c r="B738" s="41"/>
      <c r="C738" s="42"/>
      <c r="G738" s="45"/>
    </row>
    <row r="739" spans="1:7" x14ac:dyDescent="0.3">
      <c r="A739" s="40"/>
      <c r="B739" s="41"/>
      <c r="C739" s="42"/>
      <c r="G739" s="45"/>
    </row>
    <row r="740" spans="1:7" x14ac:dyDescent="0.3">
      <c r="A740" s="40"/>
      <c r="B740" s="41"/>
      <c r="C740" s="42"/>
      <c r="G740" s="45"/>
    </row>
    <row r="741" spans="1:7" x14ac:dyDescent="0.3">
      <c r="A741" s="40"/>
      <c r="B741" s="41"/>
      <c r="C741" s="42"/>
      <c r="G741" s="45"/>
    </row>
    <row r="742" spans="1:7" x14ac:dyDescent="0.3">
      <c r="A742" s="40"/>
      <c r="B742" s="41"/>
      <c r="C742" s="42"/>
      <c r="G742" s="45"/>
    </row>
    <row r="743" spans="1:7" x14ac:dyDescent="0.3">
      <c r="A743" s="40"/>
      <c r="B743" s="41"/>
      <c r="C743" s="42"/>
      <c r="G743" s="45"/>
    </row>
    <row r="744" spans="1:7" x14ac:dyDescent="0.3">
      <c r="A744" s="40"/>
      <c r="B744" s="41"/>
      <c r="C744" s="42"/>
      <c r="G744" s="45"/>
    </row>
    <row r="745" spans="1:7" x14ac:dyDescent="0.3">
      <c r="A745" s="40"/>
      <c r="B745" s="41"/>
      <c r="C745" s="42"/>
      <c r="G745" s="45"/>
    </row>
    <row r="746" spans="1:7" x14ac:dyDescent="0.3">
      <c r="A746" s="40"/>
      <c r="B746" s="41"/>
      <c r="C746" s="42"/>
      <c r="G746" s="45"/>
    </row>
    <row r="747" spans="1:7" x14ac:dyDescent="0.3">
      <c r="A747" s="40"/>
      <c r="B747" s="41"/>
      <c r="C747" s="42"/>
      <c r="G747" s="45"/>
    </row>
    <row r="748" spans="1:7" x14ac:dyDescent="0.3">
      <c r="A748" s="40"/>
      <c r="B748" s="41"/>
      <c r="C748" s="42"/>
      <c r="G748" s="45"/>
    </row>
    <row r="749" spans="1:7" x14ac:dyDescent="0.3">
      <c r="A749" s="40"/>
      <c r="B749" s="41"/>
      <c r="C749" s="42"/>
      <c r="G749" s="45"/>
    </row>
    <row r="750" spans="1:7" x14ac:dyDescent="0.3">
      <c r="A750" s="40"/>
      <c r="B750" s="41"/>
      <c r="C750" s="42"/>
      <c r="G750" s="45"/>
    </row>
    <row r="751" spans="1:7" x14ac:dyDescent="0.3">
      <c r="A751" s="40"/>
      <c r="B751" s="41"/>
      <c r="C751" s="42"/>
      <c r="G751" s="45"/>
    </row>
    <row r="752" spans="1:7" x14ac:dyDescent="0.3">
      <c r="A752" s="40"/>
      <c r="B752" s="41"/>
      <c r="C752" s="42"/>
      <c r="G752" s="45"/>
    </row>
    <row r="753" spans="1:7" x14ac:dyDescent="0.3">
      <c r="A753" s="40"/>
      <c r="B753" s="41"/>
      <c r="C753" s="42"/>
      <c r="G753" s="45"/>
    </row>
    <row r="754" spans="1:7" x14ac:dyDescent="0.3">
      <c r="A754" s="40"/>
      <c r="B754" s="41"/>
      <c r="C754" s="42"/>
      <c r="G754" s="45"/>
    </row>
    <row r="755" spans="1:7" x14ac:dyDescent="0.3">
      <c r="A755" s="40"/>
      <c r="B755" s="41"/>
      <c r="C755" s="42"/>
      <c r="G755" s="45"/>
    </row>
    <row r="756" spans="1:7" x14ac:dyDescent="0.3">
      <c r="A756" s="40"/>
      <c r="B756" s="41"/>
      <c r="C756" s="42"/>
      <c r="G756" s="45"/>
    </row>
    <row r="757" spans="1:7" x14ac:dyDescent="0.3">
      <c r="A757" s="40"/>
      <c r="B757" s="41"/>
      <c r="C757" s="42"/>
      <c r="G757" s="45"/>
    </row>
    <row r="758" spans="1:7" x14ac:dyDescent="0.3">
      <c r="A758" s="40"/>
      <c r="B758" s="41"/>
      <c r="C758" s="42"/>
      <c r="G758" s="45"/>
    </row>
    <row r="759" spans="1:7" x14ac:dyDescent="0.3">
      <c r="A759" s="40"/>
      <c r="B759" s="41"/>
      <c r="C759" s="42"/>
      <c r="G759" s="45"/>
    </row>
    <row r="760" spans="1:7" x14ac:dyDescent="0.3">
      <c r="A760" s="40"/>
      <c r="B760" s="41"/>
      <c r="C760" s="42"/>
      <c r="G760" s="45"/>
    </row>
    <row r="761" spans="1:7" x14ac:dyDescent="0.3">
      <c r="A761" s="40"/>
      <c r="B761" s="41"/>
      <c r="C761" s="42"/>
      <c r="G761" s="45"/>
    </row>
    <row r="762" spans="1:7" x14ac:dyDescent="0.3">
      <c r="A762" s="40"/>
      <c r="B762" s="41"/>
      <c r="C762" s="42"/>
      <c r="G762" s="45"/>
    </row>
    <row r="763" spans="1:7" x14ac:dyDescent="0.3">
      <c r="A763" s="40"/>
      <c r="B763" s="41"/>
      <c r="C763" s="42"/>
      <c r="G763" s="45"/>
    </row>
    <row r="764" spans="1:7" x14ac:dyDescent="0.3">
      <c r="A764" s="40"/>
      <c r="B764" s="41"/>
      <c r="C764" s="42"/>
      <c r="G764" s="45"/>
    </row>
    <row r="765" spans="1:7" x14ac:dyDescent="0.3">
      <c r="A765" s="40"/>
      <c r="B765" s="41"/>
      <c r="C765" s="42"/>
      <c r="G765" s="45"/>
    </row>
    <row r="766" spans="1:7" x14ac:dyDescent="0.3">
      <c r="A766" s="40"/>
      <c r="B766" s="41"/>
      <c r="C766" s="42"/>
      <c r="G766" s="45"/>
    </row>
    <row r="767" spans="1:7" x14ac:dyDescent="0.3">
      <c r="A767" s="40"/>
      <c r="B767" s="41"/>
      <c r="C767" s="42"/>
      <c r="G767" s="45"/>
    </row>
    <row r="768" spans="1:7" x14ac:dyDescent="0.3">
      <c r="A768" s="40"/>
      <c r="B768" s="41"/>
      <c r="C768" s="42"/>
      <c r="G768" s="45"/>
    </row>
    <row r="769" spans="1:7" x14ac:dyDescent="0.3">
      <c r="A769" s="40"/>
      <c r="B769" s="41"/>
      <c r="C769" s="42"/>
      <c r="G769" s="45"/>
    </row>
    <row r="770" spans="1:7" x14ac:dyDescent="0.3">
      <c r="A770" s="40"/>
      <c r="B770" s="41"/>
      <c r="C770" s="42"/>
      <c r="G770" s="45"/>
    </row>
    <row r="771" spans="1:7" x14ac:dyDescent="0.3">
      <c r="A771" s="40"/>
      <c r="B771" s="41"/>
      <c r="C771" s="42"/>
      <c r="G771" s="45"/>
    </row>
    <row r="772" spans="1:7" x14ac:dyDescent="0.3">
      <c r="A772" s="40"/>
      <c r="B772" s="41"/>
      <c r="C772" s="42"/>
      <c r="G772" s="45"/>
    </row>
    <row r="773" spans="1:7" x14ac:dyDescent="0.3">
      <c r="A773" s="40"/>
      <c r="B773" s="41"/>
      <c r="C773" s="42"/>
      <c r="G773" s="45"/>
    </row>
    <row r="774" spans="1:7" x14ac:dyDescent="0.3">
      <c r="A774" s="40"/>
      <c r="B774" s="41"/>
      <c r="C774" s="42"/>
      <c r="G774" s="45"/>
    </row>
    <row r="775" spans="1:7" x14ac:dyDescent="0.3">
      <c r="A775" s="40"/>
      <c r="B775" s="41"/>
      <c r="C775" s="42"/>
      <c r="G775" s="45"/>
    </row>
    <row r="776" spans="1:7" x14ac:dyDescent="0.3">
      <c r="A776" s="40"/>
      <c r="B776" s="41"/>
      <c r="C776" s="42"/>
      <c r="G776" s="45"/>
    </row>
    <row r="777" spans="1:7" x14ac:dyDescent="0.3">
      <c r="A777" s="40"/>
      <c r="B777" s="41"/>
      <c r="C777" s="42"/>
      <c r="G777" s="45"/>
    </row>
    <row r="778" spans="1:7" x14ac:dyDescent="0.3">
      <c r="A778" s="40"/>
      <c r="B778" s="41"/>
      <c r="C778" s="42"/>
      <c r="G778" s="45"/>
    </row>
    <row r="779" spans="1:7" x14ac:dyDescent="0.3">
      <c r="A779" s="40"/>
      <c r="B779" s="41"/>
      <c r="C779" s="42"/>
      <c r="G779" s="45"/>
    </row>
    <row r="780" spans="1:7" x14ac:dyDescent="0.3">
      <c r="A780" s="40"/>
      <c r="B780" s="41"/>
      <c r="C780" s="42"/>
      <c r="G780" s="45"/>
    </row>
    <row r="781" spans="1:7" x14ac:dyDescent="0.3">
      <c r="A781" s="40"/>
      <c r="B781" s="41"/>
      <c r="C781" s="42"/>
      <c r="G781" s="45"/>
    </row>
    <row r="782" spans="1:7" x14ac:dyDescent="0.3">
      <c r="A782" s="40"/>
      <c r="B782" s="41"/>
      <c r="C782" s="42"/>
      <c r="G782" s="45"/>
    </row>
    <row r="783" spans="1:7" x14ac:dyDescent="0.3">
      <c r="A783" s="40"/>
      <c r="B783" s="41"/>
      <c r="C783" s="42"/>
      <c r="G783" s="45"/>
    </row>
    <row r="784" spans="1:7" x14ac:dyDescent="0.3">
      <c r="A784" s="40"/>
      <c r="B784" s="41"/>
      <c r="C784" s="42"/>
      <c r="G784" s="45"/>
    </row>
    <row r="785" spans="1:7" x14ac:dyDescent="0.3">
      <c r="A785" s="40"/>
      <c r="B785" s="41"/>
      <c r="C785" s="42"/>
      <c r="G785" s="45"/>
    </row>
    <row r="786" spans="1:7" x14ac:dyDescent="0.3">
      <c r="A786" s="40"/>
      <c r="B786" s="41"/>
      <c r="C786" s="42"/>
      <c r="G786" s="45"/>
    </row>
    <row r="787" spans="1:7" x14ac:dyDescent="0.3">
      <c r="A787" s="40"/>
      <c r="B787" s="41"/>
      <c r="C787" s="42"/>
      <c r="G787" s="45"/>
    </row>
    <row r="788" spans="1:7" x14ac:dyDescent="0.3">
      <c r="A788" s="40"/>
      <c r="B788" s="41"/>
      <c r="C788" s="42"/>
      <c r="G788" s="45"/>
    </row>
    <row r="789" spans="1:7" x14ac:dyDescent="0.3">
      <c r="A789" s="40"/>
      <c r="B789" s="41"/>
      <c r="C789" s="42"/>
      <c r="G789" s="45"/>
    </row>
    <row r="790" spans="1:7" x14ac:dyDescent="0.3">
      <c r="A790" s="40"/>
      <c r="B790" s="41"/>
      <c r="C790" s="42"/>
      <c r="G790" s="45"/>
    </row>
    <row r="791" spans="1:7" x14ac:dyDescent="0.3">
      <c r="A791" s="40"/>
      <c r="B791" s="41"/>
      <c r="C791" s="42"/>
      <c r="G791" s="45"/>
    </row>
    <row r="792" spans="1:7" x14ac:dyDescent="0.3">
      <c r="A792" s="40"/>
      <c r="B792" s="41"/>
      <c r="C792" s="42"/>
      <c r="G792" s="45"/>
    </row>
    <row r="793" spans="1:7" x14ac:dyDescent="0.3">
      <c r="A793" s="40"/>
      <c r="B793" s="41"/>
      <c r="C793" s="42"/>
      <c r="G793" s="45"/>
    </row>
    <row r="794" spans="1:7" x14ac:dyDescent="0.3">
      <c r="A794" s="40"/>
      <c r="B794" s="41"/>
      <c r="C794" s="42"/>
      <c r="G794" s="45"/>
    </row>
    <row r="795" spans="1:7" x14ac:dyDescent="0.3">
      <c r="A795" s="40"/>
      <c r="B795" s="41"/>
      <c r="C795" s="42"/>
      <c r="G795" s="45"/>
    </row>
    <row r="796" spans="1:7" x14ac:dyDescent="0.3">
      <c r="A796" s="40"/>
      <c r="B796" s="41"/>
      <c r="C796" s="42"/>
      <c r="G796" s="45"/>
    </row>
    <row r="797" spans="1:7" x14ac:dyDescent="0.3">
      <c r="A797" s="40"/>
      <c r="B797" s="41"/>
      <c r="C797" s="42"/>
      <c r="G797" s="45"/>
    </row>
    <row r="798" spans="1:7" x14ac:dyDescent="0.3">
      <c r="A798" s="40"/>
      <c r="B798" s="41"/>
      <c r="C798" s="42"/>
      <c r="G798" s="45"/>
    </row>
    <row r="799" spans="1:7" x14ac:dyDescent="0.3">
      <c r="A799" s="40"/>
      <c r="B799" s="41"/>
      <c r="C799" s="42"/>
      <c r="G799" s="45"/>
    </row>
    <row r="800" spans="1:7" x14ac:dyDescent="0.3">
      <c r="A800" s="40"/>
      <c r="B800" s="41"/>
      <c r="C800" s="42"/>
      <c r="G800" s="45"/>
    </row>
    <row r="801" spans="1:7" x14ac:dyDescent="0.3">
      <c r="A801" s="40"/>
      <c r="B801" s="41"/>
      <c r="C801" s="42"/>
      <c r="G801" s="45"/>
    </row>
    <row r="802" spans="1:7" x14ac:dyDescent="0.3">
      <c r="A802" s="40"/>
      <c r="B802" s="41"/>
      <c r="C802" s="42"/>
      <c r="G802" s="45"/>
    </row>
    <row r="803" spans="1:7" x14ac:dyDescent="0.3">
      <c r="A803" s="40"/>
      <c r="B803" s="41"/>
      <c r="C803" s="42"/>
      <c r="G803" s="45"/>
    </row>
    <row r="804" spans="1:7" x14ac:dyDescent="0.3">
      <c r="A804" s="40"/>
      <c r="B804" s="41"/>
      <c r="C804" s="42"/>
      <c r="G804" s="45"/>
    </row>
    <row r="805" spans="1:7" x14ac:dyDescent="0.3">
      <c r="A805" s="40"/>
      <c r="B805" s="41"/>
      <c r="C805" s="42"/>
      <c r="G805" s="45"/>
    </row>
    <row r="806" spans="1:7" x14ac:dyDescent="0.3">
      <c r="A806" s="40"/>
      <c r="B806" s="41"/>
      <c r="C806" s="42"/>
      <c r="G806" s="45"/>
    </row>
    <row r="807" spans="1:7" x14ac:dyDescent="0.3">
      <c r="A807" s="40"/>
      <c r="B807" s="41"/>
      <c r="C807" s="42"/>
      <c r="G807" s="45"/>
    </row>
    <row r="808" spans="1:7" x14ac:dyDescent="0.3">
      <c r="A808" s="40"/>
      <c r="B808" s="41"/>
      <c r="C808" s="42"/>
      <c r="G808" s="45"/>
    </row>
    <row r="809" spans="1:7" x14ac:dyDescent="0.3">
      <c r="A809" s="40"/>
      <c r="B809" s="41"/>
      <c r="C809" s="42"/>
      <c r="G809" s="45"/>
    </row>
    <row r="810" spans="1:7" x14ac:dyDescent="0.3">
      <c r="A810" s="40"/>
      <c r="B810" s="41"/>
      <c r="C810" s="42"/>
      <c r="G810" s="45"/>
    </row>
    <row r="811" spans="1:7" x14ac:dyDescent="0.3">
      <c r="A811" s="40"/>
      <c r="B811" s="41"/>
      <c r="C811" s="42"/>
      <c r="G811" s="45"/>
    </row>
    <row r="812" spans="1:7" x14ac:dyDescent="0.3">
      <c r="A812" s="40"/>
      <c r="B812" s="41"/>
      <c r="C812" s="42"/>
      <c r="G812" s="45"/>
    </row>
    <row r="813" spans="1:7" x14ac:dyDescent="0.3">
      <c r="A813" s="40"/>
      <c r="B813" s="41"/>
      <c r="C813" s="42"/>
      <c r="G813" s="45"/>
    </row>
    <row r="814" spans="1:7" x14ac:dyDescent="0.3">
      <c r="A814" s="40"/>
      <c r="B814" s="41"/>
      <c r="C814" s="42"/>
      <c r="G814" s="45"/>
    </row>
    <row r="815" spans="1:7" x14ac:dyDescent="0.3">
      <c r="A815" s="40"/>
      <c r="B815" s="41"/>
      <c r="C815" s="42"/>
      <c r="G815" s="45"/>
    </row>
    <row r="816" spans="1:7" x14ac:dyDescent="0.3">
      <c r="A816" s="40"/>
      <c r="B816" s="41"/>
      <c r="C816" s="42"/>
      <c r="G816" s="45"/>
    </row>
    <row r="817" spans="1:7" x14ac:dyDescent="0.3">
      <c r="A817" s="40"/>
      <c r="B817" s="41"/>
      <c r="C817" s="42"/>
      <c r="G817" s="45"/>
    </row>
    <row r="818" spans="1:7" x14ac:dyDescent="0.3">
      <c r="A818" s="40"/>
      <c r="B818" s="41"/>
      <c r="C818" s="42"/>
      <c r="G818" s="45"/>
    </row>
    <row r="819" spans="1:7" x14ac:dyDescent="0.3">
      <c r="A819" s="40"/>
      <c r="B819" s="41"/>
      <c r="C819" s="42"/>
      <c r="G819" s="45"/>
    </row>
    <row r="820" spans="1:7" x14ac:dyDescent="0.3">
      <c r="A820" s="40"/>
      <c r="B820" s="41"/>
      <c r="C820" s="42"/>
      <c r="G820" s="45"/>
    </row>
    <row r="821" spans="1:7" x14ac:dyDescent="0.3">
      <c r="A821" s="40"/>
      <c r="B821" s="41"/>
      <c r="C821" s="42"/>
      <c r="G821" s="45"/>
    </row>
    <row r="822" spans="1:7" x14ac:dyDescent="0.3">
      <c r="A822" s="40"/>
      <c r="B822" s="41"/>
      <c r="C822" s="42"/>
      <c r="G822" s="45"/>
    </row>
    <row r="823" spans="1:7" x14ac:dyDescent="0.3">
      <c r="A823" s="40"/>
      <c r="B823" s="41"/>
      <c r="C823" s="42"/>
      <c r="G823" s="45"/>
    </row>
    <row r="824" spans="1:7" x14ac:dyDescent="0.3">
      <c r="A824" s="40"/>
      <c r="B824" s="41"/>
      <c r="C824" s="42"/>
      <c r="G824" s="45"/>
    </row>
    <row r="825" spans="1:7" x14ac:dyDescent="0.3">
      <c r="A825" s="40"/>
      <c r="B825" s="41"/>
      <c r="C825" s="42"/>
      <c r="G825" s="45"/>
    </row>
    <row r="826" spans="1:7" x14ac:dyDescent="0.3">
      <c r="A826" s="40"/>
      <c r="B826" s="41"/>
      <c r="C826" s="42"/>
      <c r="G826" s="45"/>
    </row>
    <row r="827" spans="1:7" x14ac:dyDescent="0.3">
      <c r="A827" s="40"/>
      <c r="B827" s="41"/>
      <c r="C827" s="42"/>
      <c r="G827" s="45"/>
    </row>
    <row r="828" spans="1:7" x14ac:dyDescent="0.3">
      <c r="A828" s="40"/>
      <c r="B828" s="41"/>
      <c r="C828" s="42"/>
      <c r="G828" s="45"/>
    </row>
    <row r="829" spans="1:7" x14ac:dyDescent="0.3">
      <c r="A829" s="40"/>
      <c r="B829" s="41"/>
      <c r="C829" s="42"/>
      <c r="G829" s="45"/>
    </row>
    <row r="830" spans="1:7" x14ac:dyDescent="0.3">
      <c r="A830" s="40"/>
      <c r="B830" s="41"/>
      <c r="C830" s="42"/>
      <c r="G830" s="45"/>
    </row>
    <row r="831" spans="1:7" x14ac:dyDescent="0.3">
      <c r="A831" s="40"/>
      <c r="B831" s="41"/>
      <c r="C831" s="42"/>
      <c r="G831" s="45"/>
    </row>
    <row r="832" spans="1:7" x14ac:dyDescent="0.3">
      <c r="A832" s="40"/>
      <c r="B832" s="41"/>
      <c r="C832" s="42"/>
      <c r="G832" s="45"/>
    </row>
    <row r="833" spans="1:7" x14ac:dyDescent="0.3">
      <c r="A833" s="40"/>
      <c r="B833" s="41"/>
      <c r="C833" s="42"/>
      <c r="G833" s="45"/>
    </row>
    <row r="834" spans="1:7" x14ac:dyDescent="0.3">
      <c r="A834" s="40"/>
      <c r="B834" s="41"/>
      <c r="C834" s="42"/>
      <c r="G834" s="45"/>
    </row>
    <row r="835" spans="1:7" x14ac:dyDescent="0.3">
      <c r="A835" s="40"/>
      <c r="B835" s="41"/>
      <c r="C835" s="42"/>
      <c r="G835" s="45"/>
    </row>
    <row r="836" spans="1:7" x14ac:dyDescent="0.3">
      <c r="A836" s="40"/>
      <c r="B836" s="41"/>
      <c r="C836" s="42"/>
      <c r="G836" s="45"/>
    </row>
    <row r="837" spans="1:7" x14ac:dyDescent="0.3">
      <c r="A837" s="40"/>
      <c r="B837" s="41"/>
      <c r="C837" s="42"/>
      <c r="G837" s="45"/>
    </row>
    <row r="838" spans="1:7" x14ac:dyDescent="0.3">
      <c r="A838" s="40"/>
      <c r="B838" s="41"/>
      <c r="C838" s="42"/>
      <c r="G838" s="45"/>
    </row>
    <row r="839" spans="1:7" x14ac:dyDescent="0.3">
      <c r="A839" s="40"/>
      <c r="B839" s="41"/>
      <c r="C839" s="42"/>
      <c r="G839" s="45"/>
    </row>
    <row r="840" spans="1:7" x14ac:dyDescent="0.3">
      <c r="A840" s="40"/>
      <c r="B840" s="41"/>
      <c r="C840" s="42"/>
      <c r="G840" s="45"/>
    </row>
    <row r="841" spans="1:7" x14ac:dyDescent="0.3">
      <c r="A841" s="40"/>
      <c r="B841" s="41"/>
      <c r="C841" s="42"/>
      <c r="G841" s="45"/>
    </row>
    <row r="842" spans="1:7" x14ac:dyDescent="0.3">
      <c r="A842" s="40"/>
      <c r="B842" s="41"/>
      <c r="C842" s="42"/>
      <c r="G842" s="45"/>
    </row>
    <row r="843" spans="1:7" x14ac:dyDescent="0.3">
      <c r="A843" s="40"/>
      <c r="B843" s="41"/>
      <c r="C843" s="42"/>
      <c r="G843" s="45"/>
    </row>
    <row r="844" spans="1:7" x14ac:dyDescent="0.3">
      <c r="A844" s="40"/>
      <c r="B844" s="41"/>
      <c r="C844" s="42"/>
      <c r="G844" s="45"/>
    </row>
    <row r="845" spans="1:7" x14ac:dyDescent="0.3">
      <c r="A845" s="40"/>
      <c r="B845" s="41"/>
      <c r="C845" s="42"/>
      <c r="G845" s="45"/>
    </row>
    <row r="846" spans="1:7" x14ac:dyDescent="0.3">
      <c r="A846" s="40"/>
      <c r="B846" s="41"/>
      <c r="C846" s="42"/>
      <c r="G846" s="45"/>
    </row>
    <row r="847" spans="1:7" x14ac:dyDescent="0.3">
      <c r="A847" s="40"/>
      <c r="B847" s="41"/>
      <c r="C847" s="42"/>
      <c r="G847" s="45"/>
    </row>
    <row r="848" spans="1:7" x14ac:dyDescent="0.3">
      <c r="A848" s="40"/>
      <c r="B848" s="41"/>
      <c r="C848" s="42"/>
      <c r="G848" s="45"/>
    </row>
    <row r="849" spans="1:7" x14ac:dyDescent="0.3">
      <c r="A849" s="40"/>
      <c r="B849" s="41"/>
      <c r="C849" s="42"/>
      <c r="G849" s="45"/>
    </row>
    <row r="850" spans="1:7" x14ac:dyDescent="0.3">
      <c r="A850" s="40"/>
      <c r="B850" s="41"/>
      <c r="C850" s="42"/>
      <c r="G850" s="45"/>
    </row>
    <row r="851" spans="1:7" x14ac:dyDescent="0.3">
      <c r="A851" s="40"/>
      <c r="B851" s="41"/>
      <c r="C851" s="42"/>
      <c r="G851" s="45"/>
    </row>
    <row r="852" spans="1:7" x14ac:dyDescent="0.3">
      <c r="A852" s="40"/>
      <c r="B852" s="41"/>
      <c r="C852" s="42"/>
      <c r="G852" s="45"/>
    </row>
    <row r="853" spans="1:7" x14ac:dyDescent="0.3">
      <c r="A853" s="40"/>
      <c r="B853" s="41"/>
      <c r="C853" s="42"/>
      <c r="G853" s="45"/>
    </row>
    <row r="854" spans="1:7" x14ac:dyDescent="0.3">
      <c r="A854" s="40"/>
      <c r="B854" s="41"/>
      <c r="C854" s="42"/>
      <c r="G854" s="45"/>
    </row>
    <row r="855" spans="1:7" x14ac:dyDescent="0.3">
      <c r="A855" s="40"/>
      <c r="B855" s="41"/>
      <c r="C855" s="42"/>
      <c r="G855" s="45"/>
    </row>
    <row r="856" spans="1:7" x14ac:dyDescent="0.3">
      <c r="A856" s="40"/>
      <c r="B856" s="41"/>
      <c r="C856" s="42"/>
      <c r="G856" s="45"/>
    </row>
    <row r="857" spans="1:7" x14ac:dyDescent="0.3">
      <c r="A857" s="40"/>
      <c r="B857" s="41"/>
      <c r="C857" s="42"/>
      <c r="G857" s="45"/>
    </row>
    <row r="858" spans="1:7" x14ac:dyDescent="0.3">
      <c r="A858" s="40"/>
      <c r="B858" s="41"/>
      <c r="C858" s="42"/>
      <c r="G858" s="45"/>
    </row>
    <row r="859" spans="1:7" x14ac:dyDescent="0.3">
      <c r="A859" s="40"/>
      <c r="B859" s="41"/>
      <c r="C859" s="42"/>
      <c r="G859" s="45"/>
    </row>
    <row r="860" spans="1:7" x14ac:dyDescent="0.3">
      <c r="A860" s="40"/>
      <c r="B860" s="41"/>
      <c r="C860" s="42"/>
      <c r="G860" s="45"/>
    </row>
    <row r="861" spans="1:7" x14ac:dyDescent="0.3">
      <c r="A861" s="40"/>
      <c r="B861" s="41"/>
      <c r="C861" s="42"/>
      <c r="G861" s="45"/>
    </row>
    <row r="862" spans="1:7" x14ac:dyDescent="0.3">
      <c r="A862" s="40"/>
      <c r="B862" s="41"/>
      <c r="C862" s="42"/>
      <c r="G862" s="45"/>
    </row>
    <row r="863" spans="1:7" x14ac:dyDescent="0.3">
      <c r="A863" s="40"/>
      <c r="B863" s="41"/>
      <c r="C863" s="42"/>
      <c r="G863" s="45"/>
    </row>
    <row r="864" spans="1:7" x14ac:dyDescent="0.3">
      <c r="A864" s="40"/>
      <c r="B864" s="41"/>
      <c r="C864" s="42"/>
      <c r="G864" s="45"/>
    </row>
    <row r="865" spans="1:7" x14ac:dyDescent="0.3">
      <c r="A865" s="40"/>
      <c r="B865" s="41"/>
      <c r="C865" s="42"/>
      <c r="G865" s="45"/>
    </row>
    <row r="866" spans="1:7" x14ac:dyDescent="0.3">
      <c r="A866" s="40"/>
      <c r="B866" s="41"/>
      <c r="C866" s="42"/>
      <c r="G866" s="45"/>
    </row>
    <row r="867" spans="1:7" x14ac:dyDescent="0.3">
      <c r="A867" s="40"/>
      <c r="B867" s="41"/>
      <c r="C867" s="42"/>
      <c r="G867" s="45"/>
    </row>
    <row r="868" spans="1:7" x14ac:dyDescent="0.3">
      <c r="A868" s="40"/>
      <c r="B868" s="41"/>
      <c r="C868" s="42"/>
      <c r="G868" s="45"/>
    </row>
    <row r="869" spans="1:7" x14ac:dyDescent="0.3">
      <c r="A869" s="40"/>
      <c r="B869" s="41"/>
      <c r="C869" s="42"/>
      <c r="G869" s="45"/>
    </row>
    <row r="870" spans="1:7" x14ac:dyDescent="0.3">
      <c r="A870" s="40"/>
      <c r="B870" s="41"/>
      <c r="C870" s="42"/>
      <c r="G870" s="45"/>
    </row>
    <row r="871" spans="1:7" x14ac:dyDescent="0.3">
      <c r="A871" s="40"/>
      <c r="B871" s="41"/>
      <c r="C871" s="42"/>
      <c r="G871" s="45"/>
    </row>
    <row r="872" spans="1:7" x14ac:dyDescent="0.3">
      <c r="A872" s="40"/>
      <c r="B872" s="41"/>
      <c r="C872" s="42"/>
      <c r="G872" s="45"/>
    </row>
    <row r="873" spans="1:7" x14ac:dyDescent="0.3">
      <c r="A873" s="40"/>
      <c r="B873" s="41"/>
      <c r="C873" s="42"/>
      <c r="G873" s="45"/>
    </row>
    <row r="874" spans="1:7" x14ac:dyDescent="0.3">
      <c r="A874" s="40"/>
      <c r="B874" s="41"/>
      <c r="C874" s="42"/>
      <c r="G874" s="45"/>
    </row>
    <row r="875" spans="1:7" x14ac:dyDescent="0.3">
      <c r="A875" s="40"/>
      <c r="B875" s="41"/>
      <c r="C875" s="42"/>
      <c r="G875" s="45"/>
    </row>
    <row r="876" spans="1:7" x14ac:dyDescent="0.3">
      <c r="A876" s="40"/>
      <c r="B876" s="41"/>
      <c r="C876" s="42"/>
      <c r="G876" s="45"/>
    </row>
    <row r="877" spans="1:7" x14ac:dyDescent="0.3">
      <c r="A877" s="40"/>
      <c r="B877" s="41"/>
      <c r="C877" s="42"/>
      <c r="G877" s="45"/>
    </row>
    <row r="878" spans="1:7" x14ac:dyDescent="0.3">
      <c r="A878" s="40"/>
      <c r="B878" s="41"/>
      <c r="C878" s="42"/>
      <c r="G878" s="45"/>
    </row>
    <row r="879" spans="1:7" x14ac:dyDescent="0.3">
      <c r="A879" s="40"/>
      <c r="B879" s="41"/>
      <c r="C879" s="42"/>
      <c r="G879" s="45"/>
    </row>
    <row r="880" spans="1:7" x14ac:dyDescent="0.3">
      <c r="A880" s="40"/>
      <c r="B880" s="41"/>
      <c r="C880" s="42"/>
      <c r="G880" s="45"/>
    </row>
    <row r="881" spans="1:7" x14ac:dyDescent="0.3">
      <c r="A881" s="40"/>
      <c r="B881" s="41"/>
      <c r="C881" s="42"/>
      <c r="G881" s="45"/>
    </row>
    <row r="882" spans="1:7" x14ac:dyDescent="0.3">
      <c r="A882" s="40"/>
      <c r="B882" s="41"/>
      <c r="C882" s="42"/>
      <c r="G882" s="45"/>
    </row>
    <row r="883" spans="1:7" x14ac:dyDescent="0.3">
      <c r="A883" s="40"/>
      <c r="B883" s="41"/>
      <c r="C883" s="42"/>
      <c r="G883" s="45"/>
    </row>
    <row r="884" spans="1:7" x14ac:dyDescent="0.3">
      <c r="A884" s="40"/>
      <c r="B884" s="41"/>
      <c r="C884" s="42"/>
      <c r="G884" s="45"/>
    </row>
    <row r="885" spans="1:7" x14ac:dyDescent="0.3">
      <c r="A885" s="40"/>
      <c r="B885" s="41"/>
      <c r="C885" s="42"/>
      <c r="G885" s="45"/>
    </row>
    <row r="886" spans="1:7" x14ac:dyDescent="0.3">
      <c r="A886" s="40"/>
      <c r="B886" s="41"/>
      <c r="C886" s="42"/>
      <c r="G886" s="45"/>
    </row>
    <row r="887" spans="1:7" x14ac:dyDescent="0.3">
      <c r="A887" s="40"/>
      <c r="B887" s="41"/>
      <c r="C887" s="42"/>
      <c r="G887" s="45"/>
    </row>
    <row r="888" spans="1:7" x14ac:dyDescent="0.3">
      <c r="A888" s="40"/>
      <c r="B888" s="41"/>
      <c r="C888" s="42"/>
      <c r="G888" s="45"/>
    </row>
    <row r="889" spans="1:7" x14ac:dyDescent="0.3">
      <c r="A889" s="40"/>
      <c r="B889" s="41"/>
      <c r="C889" s="42"/>
      <c r="G889" s="45"/>
    </row>
    <row r="890" spans="1:7" x14ac:dyDescent="0.3">
      <c r="A890" s="40"/>
      <c r="B890" s="41"/>
      <c r="C890" s="42"/>
      <c r="G890" s="45"/>
    </row>
    <row r="891" spans="1:7" x14ac:dyDescent="0.3">
      <c r="A891" s="40"/>
      <c r="B891" s="41"/>
      <c r="C891" s="42"/>
      <c r="G891" s="45"/>
    </row>
    <row r="892" spans="1:7" x14ac:dyDescent="0.3">
      <c r="A892" s="40"/>
      <c r="B892" s="41"/>
      <c r="C892" s="42"/>
      <c r="G892" s="45"/>
    </row>
    <row r="893" spans="1:7" x14ac:dyDescent="0.3">
      <c r="A893" s="40"/>
      <c r="B893" s="41"/>
      <c r="C893" s="42"/>
      <c r="G893" s="45"/>
    </row>
    <row r="894" spans="1:7" x14ac:dyDescent="0.3">
      <c r="A894" s="40"/>
      <c r="B894" s="41"/>
      <c r="C894" s="42"/>
      <c r="G894" s="45"/>
    </row>
    <row r="895" spans="1:7" x14ac:dyDescent="0.3">
      <c r="A895" s="40"/>
      <c r="B895" s="41"/>
      <c r="C895" s="42"/>
      <c r="G895" s="45"/>
    </row>
    <row r="896" spans="1:7" x14ac:dyDescent="0.3">
      <c r="A896" s="40"/>
      <c r="B896" s="41"/>
      <c r="C896" s="42"/>
      <c r="G896" s="45"/>
    </row>
    <row r="897" spans="1:7" x14ac:dyDescent="0.3">
      <c r="A897" s="40"/>
      <c r="B897" s="41"/>
      <c r="C897" s="42"/>
      <c r="G897" s="45"/>
    </row>
    <row r="898" spans="1:7" x14ac:dyDescent="0.3">
      <c r="A898" s="40"/>
      <c r="B898" s="41"/>
      <c r="C898" s="42"/>
      <c r="G898" s="45"/>
    </row>
    <row r="899" spans="1:7" x14ac:dyDescent="0.3">
      <c r="A899" s="40"/>
      <c r="B899" s="41"/>
      <c r="C899" s="42"/>
      <c r="G899" s="45"/>
    </row>
    <row r="900" spans="1:7" x14ac:dyDescent="0.3">
      <c r="A900" s="40"/>
      <c r="B900" s="41"/>
      <c r="C900" s="42"/>
      <c r="G900" s="45"/>
    </row>
    <row r="901" spans="1:7" x14ac:dyDescent="0.3">
      <c r="A901" s="40"/>
      <c r="B901" s="41"/>
      <c r="C901" s="42"/>
      <c r="G901" s="45"/>
    </row>
    <row r="902" spans="1:7" x14ac:dyDescent="0.3">
      <c r="A902" s="40"/>
      <c r="B902" s="41"/>
      <c r="C902" s="42"/>
      <c r="G902" s="45"/>
    </row>
    <row r="903" spans="1:7" x14ac:dyDescent="0.3">
      <c r="A903" s="40"/>
      <c r="B903" s="41"/>
      <c r="C903" s="42"/>
      <c r="G903" s="45"/>
    </row>
    <row r="904" spans="1:7" x14ac:dyDescent="0.3">
      <c r="A904" s="40"/>
      <c r="B904" s="41"/>
      <c r="C904" s="42"/>
      <c r="G904" s="45"/>
    </row>
    <row r="905" spans="1:7" x14ac:dyDescent="0.3">
      <c r="A905" s="40"/>
      <c r="B905" s="41"/>
      <c r="C905" s="42"/>
      <c r="G905" s="45"/>
    </row>
    <row r="906" spans="1:7" x14ac:dyDescent="0.3">
      <c r="A906" s="40"/>
      <c r="B906" s="41"/>
      <c r="C906" s="42"/>
      <c r="G906" s="45"/>
    </row>
    <row r="907" spans="1:7" x14ac:dyDescent="0.3">
      <c r="A907" s="40"/>
      <c r="B907" s="41"/>
      <c r="C907" s="42"/>
      <c r="G907" s="45"/>
    </row>
    <row r="908" spans="1:7" x14ac:dyDescent="0.3">
      <c r="A908" s="40"/>
      <c r="B908" s="41"/>
      <c r="C908" s="42"/>
      <c r="G908" s="45"/>
    </row>
    <row r="909" spans="1:7" x14ac:dyDescent="0.3">
      <c r="A909" s="40"/>
      <c r="B909" s="41"/>
      <c r="C909" s="42"/>
      <c r="G909" s="45"/>
    </row>
    <row r="910" spans="1:7" x14ac:dyDescent="0.3">
      <c r="A910" s="40"/>
      <c r="B910" s="41"/>
      <c r="C910" s="42"/>
      <c r="G910" s="45"/>
    </row>
    <row r="911" spans="1:7" x14ac:dyDescent="0.3">
      <c r="A911" s="40"/>
      <c r="B911" s="41"/>
      <c r="C911" s="42"/>
      <c r="G911" s="45"/>
    </row>
    <row r="912" spans="1:7" x14ac:dyDescent="0.3">
      <c r="A912" s="40"/>
      <c r="B912" s="41"/>
      <c r="C912" s="42"/>
      <c r="G912" s="45"/>
    </row>
    <row r="913" spans="1:7" x14ac:dyDescent="0.3">
      <c r="A913" s="40"/>
      <c r="B913" s="41"/>
      <c r="C913" s="42"/>
      <c r="G913" s="45"/>
    </row>
    <row r="914" spans="1:7" x14ac:dyDescent="0.3">
      <c r="A914" s="40"/>
      <c r="B914" s="41"/>
      <c r="C914" s="42"/>
      <c r="G914" s="45"/>
    </row>
    <row r="915" spans="1:7" x14ac:dyDescent="0.3">
      <c r="A915" s="40"/>
      <c r="B915" s="41"/>
      <c r="C915" s="42"/>
      <c r="G915" s="45"/>
    </row>
    <row r="916" spans="1:7" x14ac:dyDescent="0.3">
      <c r="A916" s="40"/>
      <c r="B916" s="41"/>
      <c r="C916" s="42"/>
      <c r="G916" s="45"/>
    </row>
    <row r="917" spans="1:7" x14ac:dyDescent="0.3">
      <c r="A917" s="40"/>
      <c r="B917" s="41"/>
      <c r="C917" s="42"/>
      <c r="G917" s="45"/>
    </row>
    <row r="918" spans="1:7" x14ac:dyDescent="0.3">
      <c r="A918" s="40"/>
      <c r="B918" s="41"/>
      <c r="C918" s="42"/>
      <c r="G918" s="45"/>
    </row>
    <row r="919" spans="1:7" x14ac:dyDescent="0.3">
      <c r="A919" s="40"/>
      <c r="B919" s="41"/>
      <c r="C919" s="42"/>
      <c r="G919" s="45"/>
    </row>
    <row r="920" spans="1:7" x14ac:dyDescent="0.3">
      <c r="A920" s="40"/>
      <c r="B920" s="41"/>
      <c r="C920" s="42"/>
      <c r="G920" s="45"/>
    </row>
    <row r="921" spans="1:7" x14ac:dyDescent="0.3">
      <c r="A921" s="40"/>
      <c r="B921" s="41"/>
      <c r="C921" s="42"/>
      <c r="G921" s="45"/>
    </row>
    <row r="922" spans="1:7" x14ac:dyDescent="0.3">
      <c r="A922" s="40"/>
      <c r="B922" s="41"/>
      <c r="C922" s="42"/>
      <c r="G922" s="45"/>
    </row>
    <row r="923" spans="1:7" x14ac:dyDescent="0.3">
      <c r="A923" s="40"/>
      <c r="B923" s="41"/>
      <c r="C923" s="42"/>
      <c r="G923" s="45"/>
    </row>
    <row r="924" spans="1:7" x14ac:dyDescent="0.3">
      <c r="A924" s="40"/>
      <c r="B924" s="41"/>
      <c r="C924" s="42"/>
      <c r="G924" s="45"/>
    </row>
    <row r="925" spans="1:7" x14ac:dyDescent="0.3">
      <c r="A925" s="40"/>
      <c r="B925" s="41"/>
      <c r="C925" s="42"/>
      <c r="G925" s="45"/>
    </row>
    <row r="926" spans="1:7" x14ac:dyDescent="0.3">
      <c r="A926" s="40"/>
      <c r="B926" s="41"/>
      <c r="C926" s="42"/>
      <c r="G926" s="45"/>
    </row>
    <row r="927" spans="1:7" x14ac:dyDescent="0.3">
      <c r="A927" s="40"/>
      <c r="B927" s="41"/>
      <c r="C927" s="42"/>
      <c r="G927" s="45"/>
    </row>
    <row r="928" spans="1:7" x14ac:dyDescent="0.3">
      <c r="A928" s="40"/>
      <c r="B928" s="41"/>
      <c r="C928" s="42"/>
      <c r="G928" s="45"/>
    </row>
    <row r="929" spans="1:7" x14ac:dyDescent="0.3">
      <c r="A929" s="40"/>
      <c r="B929" s="41"/>
      <c r="C929" s="42"/>
      <c r="G929" s="45"/>
    </row>
    <row r="930" spans="1:7" x14ac:dyDescent="0.3">
      <c r="A930" s="40"/>
      <c r="B930" s="41"/>
      <c r="C930" s="42"/>
      <c r="G930" s="45"/>
    </row>
    <row r="931" spans="1:7" x14ac:dyDescent="0.3">
      <c r="A931" s="40"/>
      <c r="B931" s="41"/>
      <c r="C931" s="42"/>
      <c r="G931" s="45"/>
    </row>
    <row r="932" spans="1:7" x14ac:dyDescent="0.3">
      <c r="A932" s="40"/>
      <c r="B932" s="41"/>
      <c r="C932" s="42"/>
      <c r="G932" s="45"/>
    </row>
    <row r="933" spans="1:7" x14ac:dyDescent="0.3">
      <c r="A933" s="40"/>
      <c r="B933" s="41"/>
      <c r="C933" s="42"/>
      <c r="G933" s="45"/>
    </row>
    <row r="934" spans="1:7" x14ac:dyDescent="0.3">
      <c r="A934" s="40"/>
      <c r="B934" s="41"/>
      <c r="C934" s="42"/>
      <c r="G934" s="45"/>
    </row>
    <row r="935" spans="1:7" x14ac:dyDescent="0.3">
      <c r="A935" s="40"/>
      <c r="B935" s="41"/>
      <c r="C935" s="42"/>
      <c r="G935" s="45"/>
    </row>
    <row r="936" spans="1:7" x14ac:dyDescent="0.3">
      <c r="A936" s="40"/>
      <c r="B936" s="41"/>
      <c r="C936" s="42"/>
      <c r="G936" s="45"/>
    </row>
    <row r="937" spans="1:7" x14ac:dyDescent="0.3">
      <c r="A937" s="40"/>
      <c r="B937" s="41"/>
      <c r="C937" s="42"/>
      <c r="G937" s="45"/>
    </row>
    <row r="938" spans="1:7" x14ac:dyDescent="0.3">
      <c r="A938" s="40"/>
      <c r="B938" s="41"/>
      <c r="C938" s="42"/>
      <c r="G938" s="45"/>
    </row>
    <row r="939" spans="1:7" x14ac:dyDescent="0.3">
      <c r="A939" s="40"/>
      <c r="B939" s="41"/>
      <c r="C939" s="42"/>
      <c r="G939" s="45"/>
    </row>
    <row r="940" spans="1:7" x14ac:dyDescent="0.3">
      <c r="A940" s="40"/>
      <c r="B940" s="41"/>
      <c r="C940" s="42"/>
      <c r="G940" s="45"/>
    </row>
    <row r="941" spans="1:7" x14ac:dyDescent="0.3">
      <c r="A941" s="40"/>
      <c r="B941" s="41"/>
      <c r="C941" s="42"/>
      <c r="G941" s="45"/>
    </row>
    <row r="942" spans="1:7" x14ac:dyDescent="0.3">
      <c r="A942" s="40"/>
      <c r="B942" s="41"/>
      <c r="C942" s="42"/>
      <c r="G942" s="45"/>
    </row>
    <row r="943" spans="1:7" x14ac:dyDescent="0.3">
      <c r="A943" s="40"/>
      <c r="B943" s="41"/>
      <c r="C943" s="42"/>
      <c r="G943" s="45"/>
    </row>
    <row r="944" spans="1:7" x14ac:dyDescent="0.3">
      <c r="A944" s="40"/>
      <c r="B944" s="41"/>
      <c r="C944" s="42"/>
      <c r="G944" s="45"/>
    </row>
    <row r="945" spans="1:7" x14ac:dyDescent="0.3">
      <c r="A945" s="40"/>
      <c r="B945" s="41"/>
      <c r="C945" s="42"/>
      <c r="G945" s="45"/>
    </row>
    <row r="946" spans="1:7" x14ac:dyDescent="0.3">
      <c r="A946" s="40"/>
      <c r="B946" s="41"/>
      <c r="C946" s="42"/>
      <c r="G946" s="45"/>
    </row>
    <row r="947" spans="1:7" x14ac:dyDescent="0.3">
      <c r="A947" s="40"/>
      <c r="B947" s="41"/>
      <c r="C947" s="42"/>
      <c r="G947" s="45"/>
    </row>
    <row r="948" spans="1:7" x14ac:dyDescent="0.3">
      <c r="A948" s="40"/>
      <c r="B948" s="41"/>
      <c r="C948" s="42"/>
      <c r="G948" s="45"/>
    </row>
    <row r="949" spans="1:7" x14ac:dyDescent="0.3">
      <c r="A949" s="40"/>
      <c r="B949" s="41"/>
      <c r="C949" s="42"/>
      <c r="G949" s="45"/>
    </row>
    <row r="950" spans="1:7" x14ac:dyDescent="0.3">
      <c r="A950" s="40"/>
      <c r="B950" s="41"/>
      <c r="C950" s="42"/>
      <c r="G950" s="45"/>
    </row>
    <row r="951" spans="1:7" x14ac:dyDescent="0.3">
      <c r="A951" s="40"/>
      <c r="B951" s="41"/>
      <c r="C951" s="42"/>
      <c r="G951" s="45"/>
    </row>
    <row r="952" spans="1:7" x14ac:dyDescent="0.3">
      <c r="A952" s="40"/>
      <c r="B952" s="41"/>
      <c r="C952" s="42"/>
      <c r="G952" s="45"/>
    </row>
    <row r="953" spans="1:7" x14ac:dyDescent="0.3">
      <c r="A953" s="40"/>
      <c r="B953" s="41"/>
      <c r="C953" s="42"/>
      <c r="G953" s="45"/>
    </row>
    <row r="954" spans="1:7" x14ac:dyDescent="0.3">
      <c r="A954" s="40"/>
      <c r="B954" s="41"/>
      <c r="C954" s="42"/>
      <c r="G954" s="45"/>
    </row>
    <row r="955" spans="1:7" x14ac:dyDescent="0.3">
      <c r="A955" s="40"/>
      <c r="B955" s="41"/>
      <c r="C955" s="42"/>
      <c r="G955" s="45"/>
    </row>
    <row r="956" spans="1:7" x14ac:dyDescent="0.3">
      <c r="A956" s="40"/>
      <c r="B956" s="41"/>
      <c r="C956" s="42"/>
      <c r="G956" s="45"/>
    </row>
    <row r="957" spans="1:7" x14ac:dyDescent="0.3">
      <c r="A957" s="40"/>
      <c r="B957" s="41"/>
      <c r="C957" s="42"/>
      <c r="G957" s="45"/>
    </row>
    <row r="958" spans="1:7" x14ac:dyDescent="0.3">
      <c r="A958" s="40"/>
      <c r="B958" s="41"/>
      <c r="C958" s="42"/>
      <c r="G958" s="45"/>
    </row>
    <row r="959" spans="1:7" x14ac:dyDescent="0.3">
      <c r="A959" s="40"/>
      <c r="B959" s="41"/>
      <c r="C959" s="42"/>
      <c r="G959" s="45"/>
    </row>
    <row r="960" spans="1:7" x14ac:dyDescent="0.3">
      <c r="A960" s="40"/>
      <c r="B960" s="41"/>
      <c r="C960" s="42"/>
      <c r="G960" s="45"/>
    </row>
    <row r="961" spans="1:7" x14ac:dyDescent="0.3">
      <c r="A961" s="40"/>
      <c r="B961" s="41"/>
      <c r="C961" s="42"/>
      <c r="G961" s="45"/>
    </row>
    <row r="962" spans="1:7" x14ac:dyDescent="0.3">
      <c r="A962" s="40"/>
      <c r="B962" s="41"/>
      <c r="C962" s="42"/>
      <c r="G962" s="45"/>
    </row>
    <row r="963" spans="1:7" x14ac:dyDescent="0.3">
      <c r="A963" s="40"/>
      <c r="B963" s="41"/>
      <c r="C963" s="42"/>
      <c r="G963" s="45"/>
    </row>
    <row r="964" spans="1:7" x14ac:dyDescent="0.3">
      <c r="A964" s="40"/>
      <c r="B964" s="41"/>
      <c r="C964" s="42"/>
      <c r="G964" s="45"/>
    </row>
    <row r="965" spans="1:7" x14ac:dyDescent="0.3">
      <c r="A965" s="40"/>
      <c r="B965" s="41"/>
      <c r="C965" s="42"/>
      <c r="G965" s="45"/>
    </row>
    <row r="966" spans="1:7" x14ac:dyDescent="0.3">
      <c r="A966" s="40"/>
      <c r="B966" s="41"/>
      <c r="C966" s="42"/>
      <c r="G966" s="45"/>
    </row>
    <row r="967" spans="1:7" x14ac:dyDescent="0.3">
      <c r="A967" s="40"/>
      <c r="B967" s="41"/>
      <c r="C967" s="42"/>
      <c r="G967" s="45"/>
    </row>
    <row r="968" spans="1:7" x14ac:dyDescent="0.3">
      <c r="A968" s="40"/>
      <c r="B968" s="41"/>
      <c r="C968" s="42"/>
      <c r="G968" s="45"/>
    </row>
    <row r="969" spans="1:7" x14ac:dyDescent="0.3">
      <c r="A969" s="40"/>
      <c r="B969" s="41"/>
      <c r="C969" s="42"/>
      <c r="G969" s="45"/>
    </row>
    <row r="970" spans="1:7" x14ac:dyDescent="0.3">
      <c r="A970" s="40"/>
      <c r="B970" s="41"/>
      <c r="C970" s="42"/>
      <c r="G970" s="45"/>
    </row>
    <row r="971" spans="1:7" x14ac:dyDescent="0.3">
      <c r="A971" s="40"/>
      <c r="B971" s="41"/>
      <c r="C971" s="42"/>
      <c r="G971" s="45"/>
    </row>
    <row r="972" spans="1:7" x14ac:dyDescent="0.3">
      <c r="A972" s="40"/>
      <c r="B972" s="41"/>
      <c r="C972" s="42"/>
      <c r="G972" s="45"/>
    </row>
    <row r="973" spans="1:7" x14ac:dyDescent="0.3">
      <c r="A973" s="40"/>
      <c r="B973" s="41"/>
      <c r="C973" s="42"/>
      <c r="G973" s="45"/>
    </row>
    <row r="974" spans="1:7" x14ac:dyDescent="0.3">
      <c r="A974" s="40"/>
      <c r="B974" s="41"/>
      <c r="C974" s="42"/>
      <c r="G974" s="45"/>
    </row>
    <row r="975" spans="1:7" x14ac:dyDescent="0.3">
      <c r="A975" s="40"/>
      <c r="B975" s="41"/>
      <c r="C975" s="42"/>
      <c r="G975" s="45"/>
    </row>
    <row r="976" spans="1:7" x14ac:dyDescent="0.3">
      <c r="A976" s="40"/>
      <c r="B976" s="41"/>
      <c r="C976" s="42"/>
      <c r="G976" s="45"/>
    </row>
    <row r="977" spans="1:7" x14ac:dyDescent="0.3">
      <c r="A977" s="40"/>
      <c r="B977" s="41"/>
      <c r="C977" s="42"/>
      <c r="G977" s="45"/>
    </row>
    <row r="978" spans="1:7" x14ac:dyDescent="0.3">
      <c r="A978" s="40"/>
      <c r="B978" s="41"/>
      <c r="C978" s="42"/>
      <c r="G978" s="45"/>
    </row>
    <row r="979" spans="1:7" x14ac:dyDescent="0.3">
      <c r="A979" s="40"/>
      <c r="B979" s="41"/>
      <c r="C979" s="42"/>
      <c r="G979" s="45"/>
    </row>
    <row r="980" spans="1:7" x14ac:dyDescent="0.3">
      <c r="A980" s="40"/>
      <c r="B980" s="41"/>
      <c r="C980" s="42"/>
      <c r="G980" s="45"/>
    </row>
    <row r="981" spans="1:7" x14ac:dyDescent="0.3">
      <c r="A981" s="40"/>
      <c r="B981" s="41"/>
      <c r="C981" s="42"/>
      <c r="G981" s="45"/>
    </row>
    <row r="982" spans="1:7" x14ac:dyDescent="0.3">
      <c r="A982" s="40"/>
      <c r="B982" s="41"/>
      <c r="C982" s="42"/>
      <c r="G982" s="45"/>
    </row>
    <row r="983" spans="1:7" x14ac:dyDescent="0.3">
      <c r="A983" s="40"/>
      <c r="B983" s="41"/>
      <c r="C983" s="42"/>
      <c r="G983" s="45"/>
    </row>
    <row r="984" spans="1:7" x14ac:dyDescent="0.3">
      <c r="A984" s="40"/>
      <c r="B984" s="41"/>
      <c r="C984" s="42"/>
      <c r="G984" s="45"/>
    </row>
    <row r="985" spans="1:7" x14ac:dyDescent="0.3">
      <c r="A985" s="40"/>
      <c r="B985" s="41"/>
      <c r="C985" s="42"/>
      <c r="G985" s="45"/>
    </row>
    <row r="986" spans="1:7" x14ac:dyDescent="0.3">
      <c r="A986" s="40"/>
      <c r="B986" s="41"/>
      <c r="C986" s="42"/>
      <c r="G986" s="45"/>
    </row>
    <row r="987" spans="1:7" x14ac:dyDescent="0.3">
      <c r="A987" s="40"/>
      <c r="B987" s="41"/>
      <c r="C987" s="42"/>
      <c r="G987" s="45"/>
    </row>
    <row r="988" spans="1:7" x14ac:dyDescent="0.3">
      <c r="A988" s="40"/>
      <c r="B988" s="41"/>
      <c r="C988" s="42"/>
      <c r="G988" s="45"/>
    </row>
    <row r="989" spans="1:7" x14ac:dyDescent="0.3">
      <c r="A989" s="40"/>
      <c r="B989" s="41"/>
      <c r="C989" s="42"/>
      <c r="G989" s="45"/>
    </row>
    <row r="990" spans="1:7" x14ac:dyDescent="0.3">
      <c r="A990" s="40"/>
      <c r="B990" s="41"/>
      <c r="C990" s="42"/>
      <c r="G990" s="45"/>
    </row>
    <row r="991" spans="1:7" x14ac:dyDescent="0.3">
      <c r="A991" s="40"/>
      <c r="B991" s="41"/>
      <c r="C991" s="42"/>
      <c r="G991" s="45"/>
    </row>
    <row r="992" spans="1:7" x14ac:dyDescent="0.3">
      <c r="A992" s="40"/>
      <c r="B992" s="41"/>
      <c r="C992" s="42"/>
      <c r="G992" s="45"/>
    </row>
  </sheetData>
  <sheetProtection algorithmName="SHA-512" hashValue="k155R1LwNe3k0KIDNlFyj3OCHJItjgBXiorWjaTKm8Urc51afPnzAS2r1o9LpblKwUXFc/fvvmxiy3Cj2OGiOA==" saltValue="9Bg6tm5jZGbnJmIAjXGg8A==" spinCount="100000" sheet="1" objects="1" scenarios="1"/>
  <autoFilter ref="A21:K67" xr:uid="{00000000-0009-0000-0000-000002000000}">
    <sortState xmlns:xlrd2="http://schemas.microsoft.com/office/spreadsheetml/2017/richdata2" ref="A22:K67">
      <sortCondition ref="J21:J67"/>
    </sortState>
  </autoFilter>
  <mergeCells count="3">
    <mergeCell ref="B14:I14"/>
    <mergeCell ref="A17:C17"/>
    <mergeCell ref="D20:E20"/>
  </mergeCells>
  <dataValidations count="1">
    <dataValidation type="list" allowBlank="1" showErrorMessage="1" error="Must enter a value of 1, 2 or 3" sqref="G68" xr:uid="{00000000-0002-0000-0200-000000000000}">
      <formula1>$J$17:$J$21</formula1>
    </dataValidation>
  </dataValidations>
  <hyperlinks>
    <hyperlink ref="C29" r:id="rId1" display="Address is correct and complete. Check at:   https://pe.usps.com/text/pub28/28c1_001.htm" xr:uid="{00000000-0004-0000-02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ErrorMessage="1" error="Must enter a value of 1, 2 or 3" xr:uid="{00000000-0002-0000-0200-000002000000}">
          <x14:formula1>
            <xm:f>Reference!$A$2:$A$6</xm:f>
          </x14:formula1>
          <xm:sqref>G22:G67</xm:sqref>
        </x14:dataValidation>
        <x14:dataValidation type="list" allowBlank="1" showInputMessage="1" showErrorMessage="1" xr:uid="{197D5FC5-31AF-4FC2-8811-CBC1BC034E12}">
          <x14:formula1>
            <xm:f>Reference!$C$2:$C$5</xm:f>
          </x14:formula1>
          <xm:sqref>H3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C6" sqref="C6"/>
    </sheetView>
  </sheetViews>
  <sheetFormatPr defaultRowHeight="13.2" x14ac:dyDescent="0.25"/>
  <cols>
    <col min="1" max="1" width="19.44140625" bestFit="1" customWidth="1"/>
    <col min="3" max="3" width="20.44140625" customWidth="1"/>
    <col min="4" max="4" width="4.109375" bestFit="1" customWidth="1"/>
  </cols>
  <sheetData>
    <row r="1" spans="1:4" x14ac:dyDescent="0.25">
      <c r="A1" s="50" t="s">
        <v>24</v>
      </c>
      <c r="C1" s="151" t="s">
        <v>285</v>
      </c>
      <c r="D1" s="150"/>
    </row>
    <row r="2" spans="1:4" x14ac:dyDescent="0.25">
      <c r="A2" s="12" t="s">
        <v>11</v>
      </c>
      <c r="C2" s="152" t="s">
        <v>286</v>
      </c>
      <c r="D2" s="52"/>
    </row>
    <row r="3" spans="1:4" x14ac:dyDescent="0.25">
      <c r="A3" s="12" t="s">
        <v>7</v>
      </c>
      <c r="C3" s="152" t="s">
        <v>287</v>
      </c>
      <c r="D3" s="51"/>
    </row>
    <row r="4" spans="1:4" x14ac:dyDescent="0.25">
      <c r="A4" s="16">
        <v>1</v>
      </c>
      <c r="C4" s="152" t="s">
        <v>288</v>
      </c>
      <c r="D4" s="51"/>
    </row>
    <row r="5" spans="1:4" x14ac:dyDescent="0.25">
      <c r="A5" s="16">
        <v>2</v>
      </c>
      <c r="C5" s="51"/>
      <c r="D5" s="51"/>
    </row>
    <row r="6" spans="1:4" x14ac:dyDescent="0.25">
      <c r="A6" s="16">
        <v>3</v>
      </c>
      <c r="C6" s="51"/>
      <c r="D6" s="51"/>
    </row>
    <row r="7" spans="1:4" x14ac:dyDescent="0.25">
      <c r="C7" s="51"/>
      <c r="D7" s="51"/>
    </row>
    <row r="8" spans="1:4" x14ac:dyDescent="0.25">
      <c r="C8" s="51"/>
      <c r="D8" s="51"/>
    </row>
    <row r="9" spans="1:4" x14ac:dyDescent="0.25">
      <c r="C9" s="51"/>
      <c r="D9" s="51"/>
    </row>
    <row r="10" spans="1:4" x14ac:dyDescent="0.25">
      <c r="C10" s="51"/>
      <c r="D10" s="51"/>
    </row>
    <row r="11" spans="1:4" x14ac:dyDescent="0.25">
      <c r="C11" s="51"/>
      <c r="D11" s="51"/>
    </row>
    <row r="12" spans="1:4" x14ac:dyDescent="0.25">
      <c r="C12" s="51"/>
      <c r="D12" s="51"/>
    </row>
    <row r="13" spans="1:4" x14ac:dyDescent="0.25">
      <c r="C13" s="51"/>
      <c r="D13" s="51"/>
    </row>
    <row r="14" spans="1:4" x14ac:dyDescent="0.25">
      <c r="C14" s="51"/>
      <c r="D14" s="51"/>
    </row>
    <row r="15" spans="1:4" x14ac:dyDescent="0.25">
      <c r="C15" s="51"/>
      <c r="D15" s="51"/>
    </row>
    <row r="16" spans="1:4" x14ac:dyDescent="0.25">
      <c r="C16" s="51"/>
      <c r="D16" s="51"/>
    </row>
    <row r="17" spans="3:4" x14ac:dyDescent="0.25">
      <c r="C17" s="51"/>
      <c r="D17" s="51"/>
    </row>
    <row r="18" spans="3:4" x14ac:dyDescent="0.25">
      <c r="C18" s="51"/>
      <c r="D18" s="51"/>
    </row>
    <row r="19" spans="3:4" x14ac:dyDescent="0.25">
      <c r="C19" s="51"/>
      <c r="D19" s="51"/>
    </row>
    <row r="20" spans="3:4" x14ac:dyDescent="0.25">
      <c r="C20" s="51"/>
      <c r="D20" s="51"/>
    </row>
    <row r="21" spans="3:4" x14ac:dyDescent="0.25">
      <c r="C21" s="51"/>
      <c r="D21" s="51"/>
    </row>
    <row r="22" spans="3:4" x14ac:dyDescent="0.25">
      <c r="C22" s="51"/>
      <c r="D22" s="51"/>
    </row>
    <row r="23" spans="3:4" x14ac:dyDescent="0.25">
      <c r="C23" s="51"/>
      <c r="D23" s="51"/>
    </row>
    <row r="24" spans="3:4" x14ac:dyDescent="0.25">
      <c r="C24" s="51"/>
      <c r="D24" s="51"/>
    </row>
    <row r="25" spans="3:4" x14ac:dyDescent="0.25">
      <c r="C25" s="51"/>
      <c r="D25" s="51"/>
    </row>
    <row r="26" spans="3:4" x14ac:dyDescent="0.25">
      <c r="C26" s="51"/>
      <c r="D26" s="51"/>
    </row>
    <row r="27" spans="3:4" x14ac:dyDescent="0.25">
      <c r="C27" s="51"/>
      <c r="D27" s="51"/>
    </row>
    <row r="28" spans="3:4" x14ac:dyDescent="0.25">
      <c r="C28" s="51"/>
      <c r="D28" s="51"/>
    </row>
    <row r="29" spans="3:4" x14ac:dyDescent="0.25">
      <c r="C29" s="51"/>
      <c r="D29" s="51"/>
    </row>
    <row r="30" spans="3:4" x14ac:dyDescent="0.25">
      <c r="C30" s="51"/>
      <c r="D30" s="51"/>
    </row>
    <row r="31" spans="3:4" x14ac:dyDescent="0.25">
      <c r="C31" s="51"/>
      <c r="D31" s="51"/>
    </row>
    <row r="32" spans="3:4" x14ac:dyDescent="0.25">
      <c r="C32" s="51"/>
      <c r="D32" s="51"/>
    </row>
    <row r="33" spans="3:4" x14ac:dyDescent="0.25">
      <c r="C33" s="51"/>
      <c r="D33" s="51"/>
    </row>
    <row r="34" spans="3:4" x14ac:dyDescent="0.25">
      <c r="C34" s="51"/>
      <c r="D34" s="51"/>
    </row>
    <row r="35" spans="3:4" x14ac:dyDescent="0.25">
      <c r="C35" s="51"/>
      <c r="D35" s="51"/>
    </row>
    <row r="36" spans="3:4" x14ac:dyDescent="0.25">
      <c r="C36" s="51"/>
      <c r="D36" s="51"/>
    </row>
    <row r="37" spans="3:4" x14ac:dyDescent="0.25">
      <c r="C37" s="51"/>
      <c r="D37" s="51"/>
    </row>
    <row r="38" spans="3:4" x14ac:dyDescent="0.25">
      <c r="C38" s="51"/>
      <c r="D38" s="51"/>
    </row>
    <row r="39" spans="3:4" x14ac:dyDescent="0.25">
      <c r="C39" s="51"/>
      <c r="D39" s="51"/>
    </row>
    <row r="40" spans="3:4" x14ac:dyDescent="0.25">
      <c r="C40" s="51"/>
      <c r="D40" s="51"/>
    </row>
    <row r="41" spans="3:4" x14ac:dyDescent="0.25">
      <c r="C41" s="51"/>
      <c r="D41" s="51"/>
    </row>
    <row r="42" spans="3:4" x14ac:dyDescent="0.25">
      <c r="C42" s="51"/>
      <c r="D42" s="51"/>
    </row>
    <row r="43" spans="3:4" x14ac:dyDescent="0.25">
      <c r="C43" s="51"/>
      <c r="D43" s="51"/>
    </row>
    <row r="44" spans="3:4" x14ac:dyDescent="0.25">
      <c r="C44" s="51"/>
      <c r="D44" s="51"/>
    </row>
    <row r="45" spans="3:4" x14ac:dyDescent="0.25">
      <c r="C45" s="51"/>
      <c r="D45" s="51"/>
    </row>
    <row r="46" spans="3:4" x14ac:dyDescent="0.25">
      <c r="C46" s="51"/>
      <c r="D46" s="51"/>
    </row>
    <row r="47" spans="3:4" x14ac:dyDescent="0.25">
      <c r="C47" s="51"/>
      <c r="D47" s="51"/>
    </row>
    <row r="48" spans="3:4" x14ac:dyDescent="0.25">
      <c r="C48" s="51"/>
      <c r="D48" s="51"/>
    </row>
    <row r="49" spans="3:4" x14ac:dyDescent="0.25">
      <c r="C49" s="51"/>
      <c r="D49" s="51"/>
    </row>
    <row r="50" spans="3:4" x14ac:dyDescent="0.25">
      <c r="C50" s="51"/>
      <c r="D50" s="51"/>
    </row>
    <row r="51" spans="3:4" x14ac:dyDescent="0.25">
      <c r="C51" s="51"/>
      <c r="D51" s="51"/>
    </row>
  </sheetData>
  <sheetProtection algorithmName="SHA-512" hashValue="HiMNZpfuq8Of5lCUrwHAutG1/0MVy0uRHJlkU6TKjibmuXpgViqqMhX0D5Ru9V2wSrignaxLPqHscEqebKc0sg==" saltValue="DCY/sVjqRTF5tLbN2rx4d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REMRate</vt:lpstr>
      <vt:lpstr>Ekotrope</vt:lpstr>
      <vt:lpstr>EnergyGauge</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Daran Wastchak</dc:creator>
  <cp:lastModifiedBy>billy giblin</cp:lastModifiedBy>
  <dcterms:created xsi:type="dcterms:W3CDTF">2016-08-29T19:34:55Z</dcterms:created>
  <dcterms:modified xsi:type="dcterms:W3CDTF">2019-07-12T22:08:42Z</dcterms:modified>
</cp:coreProperties>
</file>