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C:\Users\laure\OneDrive\RESNET\Quality Assurance\"/>
    </mc:Choice>
  </mc:AlternateContent>
  <xr:revisionPtr revIDLastSave="36" documentId="8_{56FF2C37-F409-43CA-BD07-863B0E81671D}" xr6:coauthVersionLast="37" xr6:coauthVersionMax="37" xr10:uidLastSave="{EF19406E-0516-4001-8F0E-66E2494BF4F8}"/>
  <workbookProtection workbookAlgorithmName="SHA-512" workbookHashValue="VjSIay3z/x6BBeOVQS0JbVFyaRcQdZKjuk9uI84dkoLpUrVUbEc4f+Vn+7d/i6TsJp8xbG/kPOUM36RwSp5V3g==" workbookSaltValue="Fzbvr4EuzS4WYzG/DwsdNw==" workbookSpinCount="100000" lockStructure="1"/>
  <bookViews>
    <workbookView xWindow="0" yWindow="0" windowWidth="16830" windowHeight="6960" xr2:uid="{00000000-000D-0000-FFFF-FFFF00000000}"/>
  </bookViews>
  <sheets>
    <sheet name="Final Format" sheetId="6" r:id="rId1"/>
  </sheets>
  <definedNames>
    <definedName name="_xlnm._FilterDatabase" localSheetId="0" hidden="1">'Final Format'!$A$11:$J$68</definedName>
  </definedNames>
  <calcPr calcId="179021"/>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8" i="6" l="1"/>
  <c r="F21" i="6" l="1"/>
  <c r="H21" i="6"/>
  <c r="F66" i="6"/>
  <c r="H66" i="6"/>
  <c r="H67"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0" i="6"/>
  <c r="H19" i="6"/>
  <c r="H18" i="6"/>
  <c r="H17" i="6"/>
  <c r="F67" i="6"/>
  <c r="F65" i="6"/>
  <c r="F64" i="6"/>
  <c r="F63" i="6"/>
  <c r="F62" i="6"/>
  <c r="F61" i="6"/>
  <c r="F60" i="6"/>
  <c r="F59" i="6"/>
  <c r="F58" i="6"/>
  <c r="F57" i="6"/>
  <c r="F56" i="6"/>
  <c r="F55" i="6"/>
  <c r="F54" i="6"/>
  <c r="F53" i="6"/>
  <c r="F52" i="6"/>
  <c r="F51" i="6"/>
  <c r="F50" i="6"/>
  <c r="F49" i="6"/>
  <c r="F48" i="6"/>
  <c r="F47" i="6"/>
  <c r="F46" i="6"/>
  <c r="F45" i="6"/>
  <c r="F44" i="6"/>
  <c r="F43" i="6"/>
  <c r="F42" i="6"/>
  <c r="F41" i="6"/>
  <c r="F37" i="6"/>
  <c r="F40" i="6"/>
  <c r="F39" i="6"/>
  <c r="F36" i="6"/>
  <c r="F35" i="6"/>
  <c r="F34" i="6"/>
  <c r="F33" i="6"/>
  <c r="F32" i="6"/>
  <c r="F31" i="6"/>
  <c r="F30" i="6"/>
  <c r="F29" i="6"/>
  <c r="F28" i="6"/>
  <c r="F27" i="6"/>
  <c r="F26" i="6"/>
  <c r="F25" i="6"/>
  <c r="F24" i="6"/>
  <c r="F23" i="6"/>
  <c r="F22" i="6"/>
  <c r="F20" i="6"/>
  <c r="F19" i="6"/>
  <c r="F18" i="6"/>
  <c r="F17" i="6"/>
  <c r="F15" i="6" l="1"/>
  <c r="F14" i="6" s="1"/>
  <c r="I11" i="6" s="1"/>
  <c r="H16" i="6"/>
  <c r="H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Laurel Elam</author>
  </authors>
  <commentList>
    <comment ref="C17" authorId="0" shapeId="0" xr:uid="{00000000-0006-0000-0000-000001000000}">
      <text>
        <r>
          <rPr>
            <sz val="9"/>
            <color indexed="81"/>
            <rFont val="Tahoma"/>
            <family val="2"/>
          </rPr>
          <t>Confirm that there are no duplicates or double entries of this address in the registry. Select "OK" when true or "3" when untrue. Duplicates make tracking documentation difficult and impacts QA duties based on the number of homes rated to date.</t>
        </r>
        <r>
          <rPr>
            <sz val="9"/>
            <color indexed="81"/>
            <rFont val="Tahoma"/>
            <family val="2"/>
          </rPr>
          <t xml:space="preserve">
</t>
        </r>
      </text>
    </comment>
    <comment ref="C18" authorId="0" shapeId="0" xr:uid="{00000000-0006-0000-0000-000002000000}">
      <text>
        <r>
          <rPr>
            <sz val="9"/>
            <color indexed="81"/>
            <rFont val="Tahoma"/>
            <family val="2"/>
          </rPr>
          <t>The address on the documentation submitted matches the address in the registry. For example, they should all say some version of Street or St, Avenue or Av or Ave,  Road or Rd, Boulevard or Blvd, etc. When these match, select "OK". When these do not match, select "3" due to the documents being incorrect. Consistent naming is very important to keep from confusing similar sounding addresses.</t>
        </r>
      </text>
    </comment>
    <comment ref="C19" authorId="0" shapeId="0" xr:uid="{00000000-0006-0000-0000-000003000000}">
      <text>
        <r>
          <rPr>
            <sz val="9"/>
            <color indexed="81"/>
            <rFont val="Tahoma"/>
            <family val="2"/>
          </rPr>
          <t>The Rater/RFI on the documentation submitted matches the RTIN/ RFIN in the registry. Select "OK" when true or "3" when untrue. Inaccuracies make tracking documentation difficult and impacts QA duties based on the number of homes rated to date.</t>
        </r>
      </text>
    </comment>
    <comment ref="C20" authorId="0" shapeId="0" xr:uid="{00000000-0006-0000-0000-000004000000}">
      <text>
        <r>
          <rPr>
            <sz val="9"/>
            <color indexed="81"/>
            <rFont val="Tahoma"/>
            <family val="2"/>
          </rPr>
          <t xml:space="preserve">Because this input can have an impact on the HERS Index, the features and benefits of the home components and the energy savings potential of the house, the climate location of the documents submitted must match the house's physical location. Select "OK" when true or "3" when untrue.
</t>
        </r>
      </text>
    </comment>
    <comment ref="C21" authorId="0" shapeId="0" xr:uid="{00000000-0006-0000-0000-000005000000}">
      <text>
        <r>
          <rPr>
            <sz val="9"/>
            <color indexed="81"/>
            <rFont val="Tahoma"/>
            <family val="2"/>
          </rPr>
          <t>Because this input can have an impact on the dollar amount of the energy savings potential of the house, the utility rates documented in the energy modeling file submitted should be close to the electric service provider's rates. Select "OK" when true or "3" when untrue.</t>
        </r>
      </text>
    </comment>
    <comment ref="C22" authorId="0" shapeId="0" xr:uid="{00000000-0006-0000-0000-000006000000}">
      <text>
        <r>
          <rPr>
            <sz val="9"/>
            <color indexed="81"/>
            <rFont val="Tahoma"/>
            <family val="2"/>
          </rPr>
          <t xml:space="preserve">Because inaccuracies make tracking documentation difficult and impacts QA duties based on the number of homes rated to date, the accuracy of the rating date on the documentation is important. The rating date must be in cronological order to the supporting documentation. Select "OK" when true or "3" when untrue. </t>
        </r>
      </text>
    </comment>
    <comment ref="C23" authorId="0" shapeId="0" xr:uid="{00000000-0006-0000-0000-000007000000}">
      <text>
        <r>
          <rPr>
            <sz val="9"/>
            <color indexed="81"/>
            <rFont val="Tahoma"/>
            <family val="2"/>
          </rPr>
          <t>Per 102.1.4.6, the provider's quality assurance plan must require a signed standard disclosure form must be completed and provided for each rated home. Confirm there is a copy of a completed standard disclosure form with this rated home. Select "OK" when true or "3" when untrue.</t>
        </r>
      </text>
    </comment>
    <comment ref="C24" authorId="0" shapeId="0" xr:uid="{00000000-0006-0000-0000-000008000000}">
      <text>
        <r>
          <rPr>
            <sz val="9"/>
            <color indexed="81"/>
            <rFont val="Tahoma"/>
            <family val="2"/>
          </rPr>
          <t>When warning flags are generated by the software, the rater must explain why they still exist. Select "OK" when true or "3" when untrue.</t>
        </r>
      </text>
    </comment>
    <comment ref="C25" authorId="0" shapeId="0" xr:uid="{00000000-0006-0000-0000-000009000000}">
      <text>
        <r>
          <rPr>
            <sz val="9"/>
            <color indexed="81"/>
            <rFont val="Tahoma"/>
            <family val="2"/>
          </rPr>
          <t xml:space="preserve">The sampling process provided or available must include sufficient documentation to comply with Chapter 6. Select "OK" when true or "1,2,or 3" when untrue, based on how far off this documentation is compared to Chapter 6. </t>
        </r>
      </text>
    </comment>
    <comment ref="C26" authorId="0" shapeId="0" xr:uid="{00000000-0006-0000-0000-00000A000000}">
      <text>
        <r>
          <rPr>
            <sz val="9"/>
            <color indexed="81"/>
            <rFont val="Tahoma"/>
            <family val="2"/>
          </rPr>
          <t xml:space="preserve">Each feature's efficiency should have a source and supporting documentation (such as photo of the Energy Guide or photo of nameplate w/ model # or manufacturer spec sheet or detailed purchase order or equivalent). Select "OK" when true or "3" when untrue. </t>
        </r>
      </text>
    </comment>
    <comment ref="C27" authorId="0" shapeId="0" xr:uid="{00000000-0006-0000-0000-00000B000000}">
      <text>
        <r>
          <rPr>
            <sz val="9"/>
            <color indexed="81"/>
            <rFont val="Tahoma"/>
            <family val="2"/>
          </rPr>
          <t>In accordance with Section 903.4.2.5, confirm that there is no more than three percent (3%) (+/-) variation in the HERS Index from reviewed HERS Rating and the HERS Index result as determined by the QA Designee (Quality Agent). When calculating the HERS Index point variance allowed for a given Index, round down to the nearest whole Index point, with the allowable variance never less than two (2) HERS Index points.</t>
        </r>
      </text>
    </comment>
    <comment ref="C28" authorId="0" shapeId="0" xr:uid="{00000000-0006-0000-0000-00000C000000}">
      <text>
        <r>
          <rPr>
            <sz val="9"/>
            <color indexed="81"/>
            <rFont val="Tahoma"/>
            <family val="2"/>
          </rPr>
          <t xml:space="preserve">Confirm that the number of bedrooms in the building file are the same as the number identified by the Rater on site or plans. </t>
        </r>
      </text>
    </comment>
    <comment ref="C29" authorId="0" shapeId="0" xr:uid="{00000000-0006-0000-0000-00000D000000}">
      <text>
        <r>
          <rPr>
            <sz val="9"/>
            <color indexed="81"/>
            <rFont val="Tahoma"/>
            <family val="2"/>
          </rPr>
          <t>Confirm that the number of building stories matches the number identified by the Rater on site or plans.</t>
        </r>
      </text>
    </comment>
    <comment ref="C30" authorId="0" shapeId="0" xr:uid="{00000000-0006-0000-0000-00000E000000}">
      <text>
        <r>
          <rPr>
            <sz val="9"/>
            <color indexed="81"/>
            <rFont val="Tahoma"/>
            <family val="2"/>
          </rPr>
          <t>Confirm the building envelope ceiling area is the same or greater than the area of the building envelope footprint. Homes without insulated vaulted ceilings or insulated rooflines contain equal building envelope floor and building envelope ceiling areas.</t>
        </r>
      </text>
    </comment>
    <comment ref="C31" authorId="0" shapeId="0" xr:uid="{00000000-0006-0000-0000-00000F000000}">
      <text>
        <r>
          <rPr>
            <sz val="9"/>
            <color indexed="81"/>
            <rFont val="Tahoma"/>
            <family val="2"/>
          </rPr>
          <t>Homes with insulated vaulted ceilings or insulated rooflines contain more building envelope ceiling area than building envelope floor area. Homes without insulated vaulted ceilings or insulated rooflines typically contain equal building envelope floor and building envelope ceiling areas.</t>
        </r>
      </text>
    </comment>
    <comment ref="C32" authorId="0" shapeId="0" xr:uid="{00000000-0006-0000-0000-000010000000}">
      <text>
        <r>
          <rPr>
            <sz val="9"/>
            <color indexed="81"/>
            <rFont val="Tahoma"/>
            <family val="2"/>
          </rPr>
          <t xml:space="preserve">Divide the conditioned volume of the home by the conditioned floor area. Average ceiling heights are generally greater than 8 feet. The average ceiling height will vary based on the home containing an encapsulated (“conditioned”) crawlspace or attic. </t>
        </r>
      </text>
    </comment>
    <comment ref="C33" authorId="0" shapeId="0" xr:uid="{00000000-0006-0000-0000-000011000000}">
      <text>
        <r>
          <rPr>
            <sz val="9"/>
            <color indexed="81"/>
            <rFont val="Tahoma"/>
            <family val="2"/>
          </rPr>
          <t>Multiply the foundation perimeter by the number of stories. Divide the above grade wall area by that result to get the approximate wall height. The approximate above grade wall height should be similar to the average ceiling height.</t>
        </r>
      </text>
    </comment>
    <comment ref="C34" authorId="0" shapeId="0" xr:uid="{00000000-0006-0000-0000-000012000000}">
      <text>
        <r>
          <rPr>
            <sz val="9"/>
            <color indexed="81"/>
            <rFont val="Tahoma"/>
            <family val="2"/>
          </rPr>
          <t xml:space="preserve">For all ceiling entries, confirm the ceiling area, type, and location match the site data collected and/or projected specifications.  </t>
        </r>
      </text>
    </comment>
    <comment ref="C35" authorId="0" shapeId="0" xr:uid="{00000000-0006-0000-0000-000013000000}">
      <text>
        <r>
          <rPr>
            <sz val="9"/>
            <color indexed="81"/>
            <rFont val="Tahoma"/>
            <family val="2"/>
          </rPr>
          <t>The angle, or pitch, of a roof is calculated by the number of inches it rises vertically for every 12 inches it extends horizontally. If vaulted or sloped ceilings are in the simulation file, subtract flat ceiling from footprint. Divide the sloped/vaulted ceiling area by that result and multiply by 12 to determine the pitch. Typically, roofs range from 3:12 to 12:12. Roofs may be more shallow or steeper.</t>
        </r>
      </text>
    </comment>
    <comment ref="C36" authorId="0" shapeId="0" xr:uid="{00000000-0006-0000-0000-000014000000}">
      <text>
        <r>
          <rPr>
            <sz val="9"/>
            <color indexed="81"/>
            <rFont val="Tahoma"/>
            <family val="2"/>
          </rPr>
          <t xml:space="preserve">For all foundation entries in the simulation file, confirm that the foundation type is the same as the type identified by the Rater on site or plans. </t>
        </r>
      </text>
    </comment>
    <comment ref="C37" authorId="0" shapeId="0" xr:uid="{00000000-0006-0000-0000-000015000000}">
      <text>
        <r>
          <rPr>
            <sz val="9"/>
            <color indexed="81"/>
            <rFont val="Tahoma"/>
            <family val="2"/>
          </rPr>
          <t>For all foundation walls, i.e. partial or full basement or crawl spaces, confirm that the areas, types, and exposures entered into the simulation software match what is shown on the drawings, for projected ratings, and/or match photos or other documentation collected by the Rater in the field for the actual condition of the house being rated.  Be sure that where multiple foundation wall types exist, they are handled separately, including where their “location” with respect to conditioned areas of the home may vary between wall types and within the same wall type.</t>
        </r>
      </text>
    </comment>
    <comment ref="C38" authorId="0" shapeId="0" xr:uid="{00000000-0006-0000-0000-000016000000}">
      <text>
        <r>
          <rPr>
            <sz val="9"/>
            <color indexed="81"/>
            <rFont val="Tahoma"/>
            <family val="2"/>
          </rPr>
          <t>Slab on grade foundations are handled differently in the simulation software based on their exposure and depth below-grade.  The software programs provide helpful guidance on how each exposure and location condition is to be handled (see example below from REM/Rate).  For each slab type, confirm that the areas, perimeters, exposure, and insulation types entered into the simulation software match what is shown on the drawings, for projected ratings, and/or match photos or other documentation collected by the Rater in the field for the actual condition of the house being rated.</t>
        </r>
      </text>
    </comment>
    <comment ref="C39" authorId="0" shapeId="0" xr:uid="{00000000-0006-0000-0000-000017000000}">
      <text>
        <r>
          <rPr>
            <sz val="9"/>
            <color indexed="81"/>
            <rFont val="Tahoma"/>
            <family val="2"/>
          </rPr>
          <t>Framed floors that separate conditioned from unconditioned space are the focus of this item, i.e. not framed floors between stories inside the thermal envelope.  For framed floors over unconditioned crawl spaces or basements, unconditioned garages, or porches or cantilevers over ambient outdoor conditions, confirm that the areas, types, and exposures entered into the simulation software match what is shown on the drawings, for projected ratings, and/or match photos or other documentation collected by the Rater in the field for the actual condition of the house being rated.  Be sure that where multiple framed floor types exist, they are handled separately, including where their “location” with respect to conditioned areas of the home may vary between framed floor types and within the same type.</t>
        </r>
      </text>
    </comment>
    <comment ref="C40" authorId="0" shapeId="0" xr:uid="{00000000-0006-0000-0000-000018000000}">
      <text>
        <r>
          <rPr>
            <sz val="9"/>
            <color indexed="81"/>
            <rFont val="Tahoma"/>
            <family val="2"/>
          </rPr>
          <t>For above grade walls, confirm that the areas, types, and exposures entered into the simulation software for each condition match what is shown on the drawings, for projected ratings, and/or match photos or other documentation collected by the Rater in the field for the actual condition of the house being rated.  Be sure that where multiple wall types exist, they are handled separately, including where their “location” with respect to conditioned areas of the home may vary between wall types and within the same wall type.</t>
        </r>
      </text>
    </comment>
    <comment ref="C41" authorId="0" shapeId="0" xr:uid="{D546A2EB-06A1-4CB4-9873-007F706F83FA}">
      <text>
        <r>
          <rPr>
            <sz val="9"/>
            <color indexed="81"/>
            <rFont val="Tahoma"/>
            <family val="2"/>
          </rPr>
          <t>For each building component confirm that the insulation R-value and/or assembly U-value entered into the simulation software matches what is shown on the drawings, for projected ratings, and/or match photos or other documentation collected by the Rater in the field for the actual condition of the house being rated.</t>
        </r>
      </text>
    </comment>
    <comment ref="C42" authorId="0" shapeId="0" xr:uid="{00000000-0006-0000-0000-000019000000}">
      <text>
        <r>
          <rPr>
            <sz val="9"/>
            <color indexed="81"/>
            <rFont val="Tahoma"/>
            <family val="2"/>
          </rPr>
          <t>Confirm that attic assemblies which include radiant barriers are properly entered into the simulation software and that the other roof characteristics, including pitch, color, roofing materials, etc. entered into the simulation software match what is shown on the drawings, for projected ratings, and/or match photos or other documentation collected by the Rater in the field for the actual condition of the house being rated.  Be sure that, in general, areas of pitched roofs are greater than the flat ceiling area and also that the attic assembly is handled properly in the software for sealed and unsealed attic conditions.  Lastly, if the radiant barrier material is in contact with another material, other than roof trusses, e.g. foam insulation is sprayed over the radiant barrier material if on the underside of the roof sheathing, then the radiant barrier material in most cases will no longer operate as intended and the benefits of the radiant barrier should not be included in the simulation software.</t>
        </r>
      </text>
    </comment>
    <comment ref="C43" authorId="0" shapeId="0" xr:uid="{00000000-0006-0000-0000-00001A000000}">
      <text>
        <r>
          <rPr>
            <sz val="9"/>
            <color indexed="81"/>
            <rFont val="Tahoma"/>
            <family val="2"/>
          </rPr>
          <t>For each window, confirm that the U-value, SHGC, area, glass configuration, frame type, orientation, wall assignment, and shading entered into the simulation software matches what is shown on the drawings, for projected ratings, and/or match photos or other documentation collected by the Rater in the field for the actual condition of the house being rated.  If the windows are all of the same type, but only vary in size, it is acceptable to group all the window areas by orientation.  However, be sure that these groupings are broken out by shading if not all shaded the same, e.g. some windows on the back of the house are shaded by a porch while some are not.  Additionally, the “predominant” U-value and SHGC should be assigned to the groups, definitely not the values from the best performing window.  For a more conservative, worst-case approach, the values from the worst performing window could be used for the group.  Lastly, where some simulation software allows for an automatic rotation of the orientation of a house, the “front” of the house can easily be lost.  For this reason, it is a best practice to include the word “front” in the label of one of the windows on the front of the house.</t>
        </r>
      </text>
    </comment>
    <comment ref="C44" authorId="0" shapeId="0" xr:uid="{00000000-0006-0000-0000-00001B000000}">
      <text>
        <r>
          <rPr>
            <sz val="9"/>
            <color indexed="81"/>
            <rFont val="Tahoma"/>
            <family val="2"/>
          </rPr>
          <t>For each skylight, confirm that the U-value, SHGC, area, glass configuration, frame type, orientation, and pitch entered into the simulation software matches what is shown on the drawings, for projected ratings, and/or match photos or other documentation collected by the Rater in the field for the actual condition of the house being rated.</t>
        </r>
      </text>
    </comment>
    <comment ref="C45" authorId="0" shapeId="0" xr:uid="{5A72AAA5-D7CF-40BE-8646-0E292B3FBD8A}">
      <text>
        <r>
          <rPr>
            <sz val="9"/>
            <color indexed="81"/>
            <rFont val="Tahoma"/>
            <family val="2"/>
          </rPr>
          <t>Verify that the doors are assigned to the correct wall systems.
For new doors, collect NFRC labels and photographs.  NFRC rating labels often list many configurations of the door (quarter-light, half-light, etc), so make sure the entered information matches the specific door type.</t>
        </r>
      </text>
    </comment>
    <comment ref="C46" authorId="0" shapeId="0" xr:uid="{9AAA2B3F-8C41-4D90-8FDE-7A098EF0C0D0}">
      <text>
        <r>
          <rPr>
            <sz val="9"/>
            <color indexed="81"/>
            <rFont val="Tahoma"/>
            <family val="2"/>
          </rPr>
          <t>Air Handlers are part of the duct system. For software that does not otherwise capture heating/cooling equipment location, make sure any air handler locations are captured in the duct location entries.
heating fuels are described in equipment definitions, and should match the fuels/rates defined for the building as a whole.
photographs of installed air handlers, boilers, coils, ductless heads, and outside units will capture type and location
photographs of meters and tanks can capture fuels used in the home.</t>
        </r>
      </text>
    </comment>
    <comment ref="C47" authorId="0" shapeId="0" xr:uid="{8595BFC5-45AE-41DD-B46E-6C9022D2C848}">
      <text>
        <r>
          <rPr>
            <sz val="9"/>
            <color indexed="81"/>
            <rFont val="Tahoma"/>
            <family val="2"/>
          </rPr>
          <t>For split refrigerant systems, whether heating or cooling, capacity is a function of both the inside and outside coil(s). 
AHRI requires both model numbers to define equipment efficiency and capacity.
If both coils are from the same manufacturer, OEM matching tables usually provide the values
Ground source heat pumps will have different efficiencies depending on whether they’re closed-loop (brine) systems or open-loop (water source) systems.  OEM charts usually list  all options.
For non-split systems, nameplate photographs typically have full specifications listed
Minimally, capture make and model in the field</t>
        </r>
      </text>
    </comment>
    <comment ref="C48" authorId="0" shapeId="0" xr:uid="{EF92492E-4819-4328-8612-1A5094E27AA2}">
      <text>
        <r>
          <rPr>
            <sz val="9"/>
            <color indexed="81"/>
            <rFont val="Tahoma"/>
            <family val="2"/>
          </rPr>
          <t>Electrical consumption by the water/brine pumps can have a notable impact on system efficiency.
Water source heat pumps (open-loop) typically use higher wattage pumps than are used for closed-loop heat pumps
variable speed pumps may have varying wattage. refer to manufacturer’s specs to determine wattage based on flow settings</t>
        </r>
      </text>
    </comment>
    <comment ref="C49" authorId="0" shapeId="0" xr:uid="{964A4F57-71AA-48F5-AB27-0205E36CA6F3}">
      <text>
        <r>
          <rPr>
            <sz val="9"/>
            <color indexed="81"/>
            <rFont val="Tahoma"/>
            <family val="2"/>
          </rPr>
          <t>Programmable vs. non-programmable thermostats.
In most cases, all the thermostats in a house will be of the same type.  When different HVAC systems have different types of thermostats, default to non-programmable, unless the system(s) with programmability are clearly dominant for controlling the heating/cooling loads.
File review: a photo of the thermostat is sufficient documentation</t>
        </r>
      </text>
    </comment>
    <comment ref="C50" authorId="0" shapeId="0" xr:uid="{CDF1D139-A6C5-48A0-8B06-70AE55FEC245}">
      <text>
        <r>
          <rPr>
            <sz val="9"/>
            <color indexed="81"/>
            <rFont val="Tahoma"/>
            <family val="2"/>
          </rPr>
          <t>some software only allows one entry each for Supply and Return insulation R-value. Duct insulation within the home’s thermal boundary has no effect on calculated system efficiency, so use the insulation levels for ducts outside the thermal boundary.
duct locations are usually entered as a percentage of total duct area, per Supply and Return area.  Many locations are not visible at time of field QA. Make sure that percentages are reasonable for conditions found.
for duct systems entirely within the thermal envelope, detailed percentage allocations have no effect on energy consumption.</t>
        </r>
      </text>
    </comment>
    <comment ref="C51" authorId="0" shapeId="0" xr:uid="{D5F11A06-FB11-4398-8594-0326EE2EF33A}">
      <text>
        <r>
          <rPr>
            <sz val="9"/>
            <color indexed="81"/>
            <rFont val="Tahoma"/>
            <family val="2"/>
          </rPr>
          <t>Using rating software to estimate surface area is appropriate for most ducted systems.
Number of Returns and floor area served are important inputs to make the estimate correctly
Any entered duct surface areas that deviate significantly from a software estimate (e.g. the relatively small surface area of high-velocity ducts) should be documented in notes and/or photographs.</t>
        </r>
      </text>
    </comment>
    <comment ref="C52" authorId="0" shapeId="0" xr:uid="{F9710400-A2AF-4658-95C8-2BC87CA5F803}">
      <text>
        <r>
          <rPr>
            <sz val="9"/>
            <color indexed="81"/>
            <rFont val="Tahoma"/>
            <family val="2"/>
          </rPr>
          <t>Duct leakage is tested according to ANSI/RESNET 380
Total duct leakage and leakage to outside are entered into software separately.  Total duct leakage has no energy effect in the model; leakage to outside does have an energy effect. Although many compliance programs allow total leakage to be input to the software as leakage to outside, and vice versa, documentation should represent which test was used.
Locations for the test (pressurize a return register or the airhandler, measure in a supply register or in the trunkline) should be documented and ideally reproduced for Field QA testing.
photographs of the gauges and blower setup are recommended</t>
        </r>
      </text>
    </comment>
    <comment ref="C53" authorId="0" shapeId="0" xr:uid="{7F4DB714-C581-44AD-B36A-CE219C797A8E}">
      <text>
        <r>
          <rPr>
            <sz val="9"/>
            <color indexed="81"/>
            <rFont val="Tahoma"/>
            <family val="2"/>
          </rPr>
          <t>DHW equipment size in gallons and capacity in btu can be captured directly from nameplate information
Energy Factor or UEF are generally found ONLY from manufacturer, AHRI, or ENERGY STAR databases
Location of the DHW equipment can affect the efficiency of the distribution system</t>
        </r>
      </text>
    </comment>
    <comment ref="C54" authorId="0" shapeId="0" xr:uid="{00000000-0006-0000-0000-00001C000000}">
      <text>
        <r>
          <rPr>
            <sz val="9"/>
            <color indexed="81"/>
            <rFont val="Tahoma"/>
            <family val="2"/>
          </rPr>
          <t>Ventilation wattage can be verified via published manufacturer data or third party database (such as HVI.org) or on-site measurement via Watt meter.  Air flow measurement methods are described in ANSI/RESNET/ICC Standard 380 and the rater should include sufficient documentation to support the airflow rate modeled.</t>
        </r>
      </text>
    </comment>
    <comment ref="C55" authorId="0" shapeId="0" xr:uid="{00000000-0006-0000-0000-00001D000000}">
      <text>
        <r>
          <rPr>
            <sz val="9"/>
            <color indexed="81"/>
            <rFont val="Tahoma"/>
            <family val="2"/>
          </rPr>
          <t xml:space="preserve">Envelope Leakage Test is described in ANSI/RESNET/ICC Standard 380 and the rater should include sufficient documentation to support the leakage rate modeled.  Examples include blower door manufacturer’s automated software report (ie: Tectite) and/or photo documentation.
</t>
        </r>
      </text>
    </comment>
    <comment ref="C56" authorId="0" shapeId="0" xr:uid="{00000000-0006-0000-0000-00001E000000}">
      <text>
        <r>
          <rPr>
            <sz val="9"/>
            <color indexed="81"/>
            <rFont val="Tahoma"/>
            <family val="2"/>
          </rPr>
          <t>Refrigerator efficiency shown on the Energy Guide that ships with the appliance can differ from published data for the same model.  The rater should document which source they used and provide supporting documentation (such as photo of the Energy Guide or photo of nameplate w/ model #)</t>
        </r>
      </text>
    </comment>
    <comment ref="C57" authorId="0" shapeId="0" xr:uid="{00000000-0006-0000-0000-00001F000000}">
      <text>
        <r>
          <rPr>
            <sz val="9"/>
            <color indexed="81"/>
            <rFont val="Tahoma"/>
            <family val="2"/>
          </rPr>
          <t>Dishwasher efficiency shown on the Energy Guide that ships with the appliance can differ from published data for the same model.  The rater should document which source they used and provide supporting documentation (such as photo of the Energy Guide or photo of nameplate w/ model #)</t>
        </r>
      </text>
    </comment>
    <comment ref="C58" authorId="0" shapeId="0" xr:uid="{00000000-0006-0000-0000-000020000000}">
      <text>
        <r>
          <rPr>
            <sz val="9"/>
            <color indexed="81"/>
            <rFont val="Tahoma"/>
            <family val="2"/>
          </rPr>
          <t xml:space="preserve">Dryers are often not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default value) so as not to claim credit on the HERS Index for something not provided at time of closing.
</t>
        </r>
      </text>
    </comment>
    <comment ref="C59" authorId="0" shapeId="0" xr:uid="{00000000-0006-0000-0000-000021000000}">
      <text>
        <r>
          <rPr>
            <sz val="9"/>
            <color indexed="81"/>
            <rFont val="Tahoma"/>
            <family val="2"/>
          </rPr>
          <t xml:space="preserve">Washing Machines are often not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default value) so as not to claim credit on the HERS Index for something not provided at time of closing.
</t>
        </r>
      </text>
    </comment>
    <comment ref="C60" authorId="0" shapeId="0" xr:uid="{00000000-0006-0000-0000-000022000000}">
      <text>
        <r>
          <rPr>
            <sz val="9"/>
            <color indexed="81"/>
            <rFont val="Tahoma"/>
            <family val="2"/>
          </rPr>
          <t xml:space="preserve">Ceiling Fan efficiency can be difficult to document.  If the rater is using anything other than defaults, they should provide supporting documentation (such as manufacturer spec sheet or photo of model # that can be matched with ENERGY STAR published efficiencies).
</t>
        </r>
      </text>
    </comment>
    <comment ref="C61" authorId="0" shapeId="0" xr:uid="{00000000-0006-0000-0000-000023000000}">
      <text>
        <r>
          <rPr>
            <sz val="9"/>
            <color indexed="81"/>
            <rFont val="Tahoma"/>
            <family val="2"/>
          </rPr>
          <t>Rater should provide supporting documentation for oven/range inputs such as field photo and/or builder purchase order</t>
        </r>
      </text>
    </comment>
    <comment ref="C62" authorId="0" shapeId="0" xr:uid="{00000000-0006-0000-0000-000024000000}">
      <text>
        <r>
          <rPr>
            <sz val="9"/>
            <color indexed="81"/>
            <rFont val="Tahoma"/>
            <family val="2"/>
          </rPr>
          <t>For file review, photo documentation of every single fixture would be onerous.  But the rater should be able to provide some documentation in the form of builder spec sheet, purchase order, or one or more photos representing the lighting that is typical throughout the house.</t>
        </r>
      </text>
    </comment>
    <comment ref="C63" authorId="0" shapeId="0" xr:uid="{00000000-0006-0000-0000-000025000000}">
      <text>
        <r>
          <rPr>
            <sz val="9"/>
            <color indexed="81"/>
            <rFont val="Tahoma"/>
            <family val="2"/>
          </rPr>
          <t xml:space="preserve">Supporting documentation for solar hot water should include photos and/or manufacturer’s data provided by the installer or builder.
</t>
        </r>
      </text>
    </comment>
    <comment ref="C64" authorId="0" shapeId="0" xr:uid="{00000000-0006-0000-0000-000026000000}">
      <text>
        <r>
          <rPr>
            <sz val="9"/>
            <color indexed="81"/>
            <rFont val="Tahoma"/>
            <family val="2"/>
          </rPr>
          <t>On-site power production (PV) supporting documentation should include photos and/or manufacturer’s data provided by the installer or builder.</t>
        </r>
      </text>
    </comment>
    <comment ref="C65" authorId="0" shapeId="0" xr:uid="{00000000-0006-0000-0000-000027000000}">
      <text>
        <r>
          <rPr>
            <sz val="9"/>
            <color indexed="81"/>
            <rFont val="Tahoma"/>
            <family val="2"/>
          </rPr>
          <t>For Field QA, if the rater or RFI is on-site, QAD shall visually check the diagnostic equipment condition and verify last calibration date.</t>
        </r>
      </text>
    </comment>
    <comment ref="C66" authorId="0" shapeId="0" xr:uid="{00000000-0006-0000-0000-000028000000}">
      <text>
        <r>
          <rPr>
            <sz val="9"/>
            <color indexed="81"/>
            <rFont val="Tahoma"/>
            <family val="2"/>
          </rPr>
          <t>Sunspace and interior mass entries can be verified against architectural plans and/or field photos.</t>
        </r>
      </text>
    </comment>
  </commentList>
</comments>
</file>

<file path=xl/sharedStrings.xml><?xml version="1.0" encoding="utf-8"?>
<sst xmlns="http://schemas.openxmlformats.org/spreadsheetml/2006/main" count="142" uniqueCount="93">
  <si>
    <t>How frequently * is this item performed by the Rater?
1 = Never
2 = Occasionally
3 = Fairly Often
4 = Very Often
* Frequency within a single home energy rating, or an item that is fournd in all, if not almost all, homes.</t>
  </si>
  <si>
    <t>"How important is this item to the performance of the rating?
1 = Not important
2 = Somewhat important
3 = Important
4 = Very important
Importance to the rating itself as well as administrative requirements required for each rating</t>
  </si>
  <si>
    <t>This would allow the Quality Agent to indicate a level of severity of the mistake rather than all or nothing on the overall rating score (see  Item 9 example).  Additionally, this scale can also be used for regional variation (see Item 24 example)
Severity Score
1 = Low
2 = Medium
3 = High</t>
  </si>
  <si>
    <t>Field / File</t>
  </si>
  <si>
    <t>Checklist Item</t>
  </si>
  <si>
    <t>Comments</t>
  </si>
  <si>
    <t>Columns G, H and N will be hidden from view on the published Checklist.  However, we need to share the column headers so people know how we arrived at the scoring.</t>
  </si>
  <si>
    <t xml:space="preserve">Quality Agent enters value here if a penalty is to be assessed, otherwise leaves blank. </t>
  </si>
  <si>
    <t>1 *</t>
  </si>
  <si>
    <t>2 *</t>
  </si>
  <si>
    <t>3 *</t>
  </si>
  <si>
    <t>4 *</t>
  </si>
  <si>
    <t>5 *</t>
  </si>
  <si>
    <t>The Rating Date is properly assigned for the rated home.</t>
  </si>
  <si>
    <t>6 *</t>
  </si>
  <si>
    <t>10 *</t>
  </si>
  <si>
    <t>The HERS Index is within acceptable variance, as defined by the RESNET Standards.</t>
  </si>
  <si>
    <t>11 *</t>
  </si>
  <si>
    <t>12 *</t>
  </si>
  <si>
    <t>The Rater indicated vaulted or sloped ceilings if the envelope ceiling area is &gt; envelope floor area.</t>
  </si>
  <si>
    <t>Thermostat Type is correct.</t>
  </si>
  <si>
    <t>Duct System Location and R-value match the HVAC system location and the site data collected and/or projected specifications.</t>
  </si>
  <si>
    <t>Duct surface area is properly accounted for in the software, including number of returns and estimated area.</t>
  </si>
  <si>
    <t>Duct Leakage Test Results match the site data collected and/or comply with the projected specifications.</t>
  </si>
  <si>
    <t>Field</t>
  </si>
  <si>
    <t>Envelope Leakage Test Results match the site data collected and/or comply with projected specifications.</t>
  </si>
  <si>
    <t>Refrigerator inputs match the site data collected, projected specifications, and/or RESNET default.</t>
  </si>
  <si>
    <t>Dishwasher values match the site data collected, projected specifications, and/or RESNET default.</t>
  </si>
  <si>
    <t>Dryer values match the site data collected and/or projected specifications.</t>
  </si>
  <si>
    <t>Clothes Washer values match the site data collected and/or projected specifications.</t>
  </si>
  <si>
    <t>Ceiling Fan CFM/watt match the site data collected and/or projected specifications.</t>
  </si>
  <si>
    <t>Lighting percentages match the site data collected and/or projected specifications.</t>
  </si>
  <si>
    <t>The On-Site Power production values match the manufacturer's literature and/or site data where applicable.</t>
  </si>
  <si>
    <t>RESNET Field &amp; File Checklist</t>
  </si>
  <si>
    <t>Rating must be corrected and simulation file resubmitted to Registry if:  1) an item has an astrisk (*), or any items have a severity of 3, or the overall rating recevies a failing score on this Checklist</t>
  </si>
  <si>
    <t>File</t>
  </si>
  <si>
    <t>Composite score of "Overall Rating Score" x "Severity Score"</t>
  </si>
  <si>
    <t>The address is not duplicated in the Registry.</t>
  </si>
  <si>
    <t>The Rater/RFI matches the RTIN/RFIN.</t>
  </si>
  <si>
    <t>The Rater provided a signed Standard Disclosure Form (if/when required).</t>
  </si>
  <si>
    <t>All Warning Flags generated by the software were addressed by the Rater.</t>
  </si>
  <si>
    <t>The number of bedrooms match the site data collected and/or projected specifications.</t>
  </si>
  <si>
    <t>Number of stories, including basement, match on-site/file.</t>
  </si>
  <si>
    <t>The areas, types, and locations match the site data collected and/or projected specifications for flat, vaulted/sloped, and/or encapsulated ceilings.</t>
  </si>
  <si>
    <t>The door types, areas, and locations match the site data collected and/or projected specifications.</t>
  </si>
  <si>
    <t>Geothermal System pump energy value matches  the site data collected and/or projected specifications.</t>
  </si>
  <si>
    <t>Required Documentation was provided to support the minimum rated features modeled, as defined by RESNET Standards. (e.g. take-offs from plans for projected ratings or field sketches for existing homes; EnergyGuide labels for appliances; AHRI certificates for HVAC equipment; NFRC or spec sheets for window performance values, etc.).</t>
  </si>
  <si>
    <t>&lt;= Severity Drop-down</t>
  </si>
  <si>
    <t>OK</t>
  </si>
  <si>
    <t>The address is correct and complete for the rated home.</t>
  </si>
  <si>
    <t>The heating and cooling equipment size and efficiency match the AHRI certificate values or documented OEM data.</t>
  </si>
  <si>
    <t>Diagnostic Equipment Condition and Calibration meets RESNET Standards requirements.</t>
  </si>
  <si>
    <t>Percentage pass rate =&gt;</t>
  </si>
  <si>
    <t>Passing score =&gt;</t>
  </si>
  <si>
    <t>The foundation type(s) match the site data collected and/or projected specifications.</t>
  </si>
  <si>
    <t>Slab areas, perimeters, exposure, and insulation types match the site data collected and/or projected specifications.</t>
  </si>
  <si>
    <t>The framed floor area, type, and exposure match the site data collected and/or projected specifications.</t>
  </si>
  <si>
    <t>The above grade wall area, type, and exposure match the site data collected and/or projected specifications.</t>
  </si>
  <si>
    <t>The foundation wall area, type, and exposure match the plans and/or site data collected.</t>
  </si>
  <si>
    <t>Insulation values for all building assemblies defining the thermal envelope match the specifications and/or site data.</t>
  </si>
  <si>
    <t>Radiant barriers and roof characteristics (e.g. roof color, clay tile, etc.) match the site data collected and/or projected specifications.</t>
  </si>
  <si>
    <t>Oven/Range Induction or Convection inputs are correct.</t>
  </si>
  <si>
    <t>The solar hot water system values match the manufacturer's literature and/or site data where applicable.</t>
  </si>
  <si>
    <t>Climate location is correct for the rated home</t>
  </si>
  <si>
    <t>Other items not specified in this checklist (describe in comments)</t>
  </si>
  <si>
    <t>N/A</t>
  </si>
  <si>
    <t>Indicate "N/A", "OK" or, if item is incorrect, indicate the "Severity" (1 = Low, 2 = Medium, 3 = High)</t>
  </si>
  <si>
    <r>
      <t>NOTE, if an item is wrong, points are added.  Therefore, lower scores are better.
Overall rating score = 2*Importance + Frequency
(per NREL Mulifamily Standard Work Specifications)
Pass/fail percentage threshold:</t>
    </r>
    <r>
      <rPr>
        <sz val="10"/>
        <color rgb="FF000000"/>
        <rFont val="Arial"/>
        <family val="2"/>
      </rPr>
      <t xml:space="preserve"> *</t>
    </r>
  </si>
  <si>
    <r>
      <t xml:space="preserve">Item </t>
    </r>
    <r>
      <rPr>
        <vertAlign val="superscript"/>
        <sz val="10"/>
        <color rgb="FF000000"/>
        <rFont val="Arial"/>
        <family val="2"/>
      </rPr>
      <t>1</t>
    </r>
  </si>
  <si>
    <t>The water heating system size, type, fuel, efficiency and location match the site data collected, and/or projected specifications.</t>
  </si>
  <si>
    <t>The heating and cooling system type, fuel, and location match the site data collected and/or projected specifications.</t>
  </si>
  <si>
    <t>Sunspace and interior thermal mass entries match site data collected</t>
  </si>
  <si>
    <t>Utility rates are correct and complete for the rated home.</t>
  </si>
  <si>
    <t>13 *</t>
  </si>
  <si>
    <t>The envelope ceiling area ≥ the footprint.</t>
  </si>
  <si>
    <t>The Sampling Process is correct as required by 903.4.1.3.4</t>
  </si>
  <si>
    <t xml:space="preserve">The average ceiling height is reasonable and match the site data collected and/or projected specifications. </t>
  </si>
  <si>
    <t xml:space="preserve">The above grade wall height is reasonable and close to the average ceiling height. </t>
  </si>
  <si>
    <t xml:space="preserve">The ceiling pitch of a vaulted or sloped ceiling is reasonable. </t>
  </si>
  <si>
    <t>Rater:</t>
  </si>
  <si>
    <t>Date (File Review):</t>
  </si>
  <si>
    <t>QAD:</t>
  </si>
  <si>
    <t>Date (Field Review):</t>
  </si>
  <si>
    <t>Date (Re-Review):</t>
  </si>
  <si>
    <t>The window areas and performance values match the site data collected and/or projected specifications.</t>
  </si>
  <si>
    <t>The skylight areas match the site data collected and/or projected specifications.</t>
  </si>
  <si>
    <t>Version 2.0</t>
  </si>
  <si>
    <t>The Ventilation System inputs, including type, flow, frequency and wattage, match the site data collected and/or projected specifications.</t>
  </si>
  <si>
    <t>Rating must be corrected and simulation file resubmitted to Registry if:  1) any item with an asterisk (*) is incorrect, or 2) any item is given a severity score of "3", or 3) the overall rating is a "FAIL".</t>
  </si>
  <si>
    <t>Street Address:</t>
  </si>
  <si>
    <t>City:</t>
  </si>
  <si>
    <t>State:</t>
  </si>
  <si>
    <t>Zip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</si>
</sst>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Score: &quot;\ #"/>
    <numFmt numFmtId="165" formatCode="0.0%"/>
    <numFmt numFmtId="166" formatCode="&quot;Pass/Fail Threshold =&quot;\ #"/>
    <numFmt numFmtId="167" formatCode="mm/dd/yy;@"/>
  </numFmts>
  <fonts count="21" x14ac:knownFonts="1">
    <font>
      <sz val="10"/>
      <color rgb="FF000000"/>
      <name val="Arial"/>
    </font>
    <font>
      <sz val="12"/>
      <color rgb="FF000000"/>
      <name val="Calibri"/>
      <family val="2"/>
    </font>
    <font>
      <sz val="12"/>
      <color rgb="FF000000"/>
      <name val="Calibri"/>
      <family val="2"/>
    </font>
    <font>
      <vertAlign val="superscript"/>
      <sz val="10"/>
      <color rgb="FF000000"/>
      <name val="Arial"/>
      <family val="2"/>
    </font>
    <font>
      <b/>
      <sz val="18"/>
      <color rgb="FF000000"/>
      <name val="Arial"/>
      <family val="2"/>
    </font>
    <font>
      <sz val="10"/>
      <color rgb="FF000000"/>
      <name val="Arial"/>
      <family val="2"/>
    </font>
    <font>
      <sz val="10"/>
      <color rgb="FF000000"/>
      <name val="Arial"/>
      <family val="2"/>
    </font>
    <font>
      <vertAlign val="superscript"/>
      <sz val="10"/>
      <color rgb="FF000000"/>
      <name val="Arial"/>
      <family val="2"/>
    </font>
    <font>
      <b/>
      <sz val="10"/>
      <color rgb="FF000000"/>
      <name val="Arial"/>
      <family val="2"/>
    </font>
    <font>
      <b/>
      <sz val="12"/>
      <color rgb="FF000000"/>
      <name val="Arial"/>
      <family val="2"/>
    </font>
    <font>
      <sz val="12"/>
      <color rgb="FF000000"/>
      <name val="Calibri"/>
      <family val="2"/>
    </font>
    <font>
      <sz val="10"/>
      <name val="Arial"/>
      <family val="2"/>
    </font>
    <font>
      <b/>
      <sz val="10"/>
      <name val="Arial"/>
      <family val="2"/>
    </font>
    <font>
      <b/>
      <sz val="10"/>
      <name val="Arial"/>
      <family val="2"/>
    </font>
    <font>
      <sz val="10"/>
      <color rgb="FF0000FF"/>
      <name val="Arial"/>
      <family val="2"/>
    </font>
    <font>
      <b/>
      <sz val="12"/>
      <color rgb="FF000000"/>
      <name val="Calibri"/>
      <family val="2"/>
    </font>
    <font>
      <sz val="10"/>
      <name val="Arial"/>
      <family val="2"/>
    </font>
    <font>
      <b/>
      <sz val="12"/>
      <color rgb="FF000000"/>
      <name val="Calibri"/>
      <family val="2"/>
    </font>
    <font>
      <sz val="12"/>
      <color rgb="FF000000"/>
      <name val="Calibri"/>
      <family val="2"/>
    </font>
    <font>
      <sz val="9"/>
      <name val="Arial"/>
      <family val="2"/>
    </font>
    <font>
      <sz val="9"/>
      <color indexed="81"/>
      <name val="Tahoma"/>
      <family val="2"/>
    </font>
  </fonts>
  <fills count="9">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CFE2F3"/>
        <bgColor rgb="FFCFE2F3"/>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rgb="FFFFFF00"/>
      </patternFill>
    </fill>
    <fill>
      <patternFill patternType="solid">
        <fgColor theme="8" tint="0.79998168889431442"/>
        <bgColor rgb="FFCFE2F3"/>
      </patternFill>
    </fill>
  </fills>
  <borders count="18">
    <border>
      <left/>
      <right/>
      <top/>
      <bottom/>
      <diagonal/>
    </border>
    <border>
      <left style="thin">
        <color auto="1"/>
      </left>
      <right style="thin">
        <color auto="1"/>
      </right>
      <top style="thin">
        <color auto="1"/>
      </top>
      <bottom style="thin">
        <color auto="1"/>
      </bottom>
      <diagonal/>
    </border>
    <border>
      <left/>
      <right/>
      <top style="double">
        <color auto="1"/>
      </top>
      <bottom style="hair">
        <color auto="1"/>
      </bottom>
      <diagonal/>
    </border>
    <border>
      <left/>
      <right/>
      <top style="hair">
        <color auto="1"/>
      </top>
      <bottom style="hair">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auto="1"/>
      </top>
      <bottom style="hair">
        <color auto="1"/>
      </bottom>
      <diagonal/>
    </border>
    <border>
      <left/>
      <right style="medium">
        <color auto="1"/>
      </right>
      <top style="double">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hair">
        <color auto="1"/>
      </top>
      <bottom/>
      <diagonal/>
    </border>
    <border>
      <left/>
      <right style="medium">
        <color auto="1"/>
      </right>
      <top style="hair">
        <color auto="1"/>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88">
    <xf numFmtId="0" fontId="0" fillId="0" borderId="0" xfId="0" applyFont="1" applyAlignment="1"/>
    <xf numFmtId="0" fontId="4" fillId="0" borderId="0" xfId="0" applyFont="1" applyAlignment="1" applyProtection="1"/>
    <xf numFmtId="0" fontId="5" fillId="0" borderId="0" xfId="0" applyFont="1" applyAlignment="1" applyProtection="1"/>
    <xf numFmtId="0" fontId="5" fillId="0" borderId="0" xfId="0" applyFont="1" applyBorder="1" applyAlignment="1" applyProtection="1"/>
    <xf numFmtId="0" fontId="6" fillId="0" borderId="0" xfId="0" applyFont="1" applyAlignment="1" applyProtection="1">
      <alignment horizontal="right"/>
    </xf>
    <xf numFmtId="0" fontId="7" fillId="0" borderId="0" xfId="0" applyNumberFormat="1" applyFont="1" applyAlignment="1" applyProtection="1">
      <alignment vertical="top"/>
    </xf>
    <xf numFmtId="0" fontId="6" fillId="0" borderId="0" xfId="0" applyFont="1" applyAlignment="1" applyProtection="1">
      <alignment horizontal="left" wrapText="1"/>
    </xf>
    <xf numFmtId="0" fontId="18" fillId="3" borderId="11" xfId="0" applyFont="1" applyFill="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3" borderId="12" xfId="0" applyFont="1" applyFill="1" applyBorder="1" applyAlignment="1" applyProtection="1">
      <alignment vertical="center" wrapText="1"/>
    </xf>
    <xf numFmtId="0" fontId="16" fillId="0" borderId="12" xfId="0" applyFont="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6" fillId="6" borderId="12" xfId="0" applyFont="1" applyFill="1" applyBorder="1" applyAlignment="1" applyProtection="1">
      <alignment horizontal="center" vertical="center" wrapText="1"/>
      <protection locked="0"/>
    </xf>
    <xf numFmtId="0" fontId="19" fillId="6" borderId="13" xfId="0" applyFont="1" applyFill="1" applyBorder="1" applyAlignment="1" applyProtection="1">
      <alignment horizontal="left" vertical="center" wrapText="1"/>
      <protection locked="0"/>
    </xf>
    <xf numFmtId="0" fontId="16" fillId="3" borderId="0" xfId="0" applyFont="1" applyFill="1" applyAlignment="1" applyProtection="1">
      <alignment horizontal="center" wrapText="1"/>
    </xf>
    <xf numFmtId="0" fontId="16" fillId="0" borderId="0" xfId="0" applyFont="1" applyAlignment="1" applyProtection="1">
      <alignment horizontal="center" wrapText="1"/>
    </xf>
    <xf numFmtId="0" fontId="16" fillId="0" borderId="0" xfId="0" applyFont="1" applyBorder="1" applyAlignment="1" applyProtection="1">
      <alignment wrapText="1"/>
    </xf>
    <xf numFmtId="0" fontId="16" fillId="0" borderId="0" xfId="0" applyFont="1" applyBorder="1" applyAlignment="1" applyProtection="1">
      <alignment horizontal="center" wrapText="1"/>
    </xf>
    <xf numFmtId="0" fontId="16" fillId="0" borderId="0" xfId="0" applyFont="1" applyAlignment="1" applyProtection="1">
      <alignment wrapText="1"/>
    </xf>
    <xf numFmtId="0" fontId="16" fillId="0" borderId="0" xfId="0" applyFont="1" applyAlignment="1" applyProtection="1">
      <alignment horizontal="center"/>
    </xf>
    <xf numFmtId="0" fontId="0" fillId="0" borderId="0" xfId="0" applyFont="1" applyAlignment="1"/>
    <xf numFmtId="0" fontId="5" fillId="0" borderId="0" xfId="0" applyFont="1" applyBorder="1" applyAlignment="1" applyProtection="1"/>
    <xf numFmtId="0" fontId="6" fillId="0" borderId="0" xfId="0" applyFont="1" applyAlignment="1" applyProtection="1"/>
    <xf numFmtId="0" fontId="0" fillId="0" borderId="0" xfId="0" applyFont="1" applyAlignment="1" applyProtection="1">
      <alignment horizontal="right"/>
    </xf>
    <xf numFmtId="167" fontId="14" fillId="6" borderId="16" xfId="0" applyNumberFormat="1" applyFont="1" applyFill="1" applyBorder="1" applyAlignment="1" applyProtection="1">
      <protection locked="0"/>
    </xf>
    <xf numFmtId="167" fontId="14" fillId="6" borderId="17" xfId="0" applyNumberFormat="1" applyFont="1" applyFill="1" applyBorder="1" applyAlignment="1" applyProtection="1">
      <protection locked="0"/>
    </xf>
    <xf numFmtId="167" fontId="14" fillId="6" borderId="16" xfId="0" applyNumberFormat="1" applyFont="1" applyFill="1" applyBorder="1" applyAlignment="1" applyProtection="1">
      <alignment horizontal="center"/>
      <protection locked="0"/>
    </xf>
    <xf numFmtId="167" fontId="14" fillId="6" borderId="17" xfId="0" applyNumberFormat="1" applyFont="1" applyFill="1" applyBorder="1" applyAlignment="1" applyProtection="1">
      <alignment horizontal="center"/>
      <protection locked="0"/>
    </xf>
    <xf numFmtId="0" fontId="6" fillId="0" borderId="0" xfId="0" applyFont="1" applyAlignment="1" applyProtection="1">
      <protection hidden="1"/>
    </xf>
    <xf numFmtId="0" fontId="6" fillId="0" borderId="0" xfId="0" applyFont="1" applyAlignment="1" applyProtection="1">
      <alignment wrapText="1"/>
      <protection hidden="1"/>
    </xf>
    <xf numFmtId="0" fontId="5" fillId="0" borderId="0" xfId="0" applyFont="1" applyBorder="1" applyAlignment="1" applyProtection="1">
      <protection hidden="1"/>
    </xf>
    <xf numFmtId="0" fontId="5" fillId="0" borderId="0" xfId="0" applyFont="1" applyAlignment="1" applyProtection="1">
      <protection hidden="1"/>
    </xf>
    <xf numFmtId="0" fontId="8" fillId="0" borderId="0" xfId="0" applyFont="1" applyAlignment="1" applyProtection="1">
      <alignment horizontal="center" vertical="center" wrapText="1"/>
      <protection hidden="1"/>
    </xf>
    <xf numFmtId="0" fontId="9" fillId="5" borderId="1" xfId="0" applyFont="1" applyFill="1" applyBorder="1" applyAlignment="1" applyProtection="1">
      <alignment horizontal="center" vertical="center"/>
      <protection hidden="1"/>
    </xf>
    <xf numFmtId="166" fontId="8" fillId="0" borderId="0" xfId="0" applyNumberFormat="1" applyFont="1" applyAlignment="1" applyProtection="1">
      <alignment horizontal="left" vertical="center" wrapText="1" indent="1"/>
      <protection hidden="1"/>
    </xf>
    <xf numFmtId="0" fontId="11" fillId="0" borderId="0" xfId="0" applyFont="1" applyBorder="1" applyAlignment="1" applyProtection="1">
      <alignment horizontal="left" wrapText="1"/>
      <protection hidden="1"/>
    </xf>
    <xf numFmtId="0" fontId="11" fillId="0" borderId="0" xfId="0" applyFont="1" applyAlignment="1" applyProtection="1">
      <alignment horizontal="left" wrapText="1"/>
      <protection hidden="1"/>
    </xf>
    <xf numFmtId="0" fontId="11" fillId="0" borderId="0" xfId="0" applyFont="1" applyAlignment="1" applyProtection="1">
      <alignment horizontal="center" wrapText="1"/>
      <protection hidden="1"/>
    </xf>
    <xf numFmtId="0" fontId="12" fillId="0" borderId="0" xfId="0" applyFont="1" applyAlignment="1" applyProtection="1">
      <protection hidden="1"/>
    </xf>
    <xf numFmtId="0" fontId="11" fillId="0" borderId="0" xfId="0" applyFont="1" applyAlignment="1" applyProtection="1">
      <alignment horizontal="right"/>
      <protection hidden="1"/>
    </xf>
    <xf numFmtId="0" fontId="13" fillId="0" borderId="0" xfId="0" applyFont="1" applyProtection="1">
      <protection hidden="1"/>
    </xf>
    <xf numFmtId="0" fontId="12" fillId="0" borderId="0" xfId="0" applyFont="1" applyProtection="1">
      <protection hidden="1"/>
    </xf>
    <xf numFmtId="0" fontId="10" fillId="0" borderId="0" xfId="0" applyFont="1" applyAlignment="1" applyProtection="1">
      <alignment horizontal="left" wrapText="1"/>
      <protection hidden="1"/>
    </xf>
    <xf numFmtId="0" fontId="11" fillId="0" borderId="0" xfId="0" applyFont="1" applyAlignment="1" applyProtection="1">
      <alignment horizontal="right" wrapText="1"/>
      <protection hidden="1"/>
    </xf>
    <xf numFmtId="165" fontId="14" fillId="0" borderId="0" xfId="0" applyNumberFormat="1" applyFont="1" applyAlignment="1" applyProtection="1">
      <alignment horizontal="center" wrapText="1"/>
      <protection hidden="1"/>
    </xf>
    <xf numFmtId="1" fontId="8" fillId="0" borderId="0" xfId="0" applyNumberFormat="1" applyFont="1" applyAlignment="1" applyProtection="1">
      <alignment horizontal="center"/>
      <protection hidden="1"/>
    </xf>
    <xf numFmtId="0" fontId="11" fillId="0" borderId="0" xfId="0" applyFont="1" applyProtection="1">
      <protection hidden="1"/>
    </xf>
    <xf numFmtId="0" fontId="15" fillId="2" borderId="0" xfId="0" applyFont="1" applyFill="1" applyBorder="1" applyAlignment="1" applyProtection="1">
      <alignment horizontal="center" wrapText="1"/>
      <protection hidden="1"/>
    </xf>
    <xf numFmtId="0" fontId="15" fillId="2" borderId="0" xfId="0" applyFont="1" applyFill="1" applyBorder="1" applyAlignment="1" applyProtection="1">
      <alignment wrapText="1"/>
      <protection hidden="1"/>
    </xf>
    <xf numFmtId="3" fontId="12" fillId="4" borderId="0" xfId="0" applyNumberFormat="1" applyFont="1" applyFill="1" applyBorder="1" applyAlignment="1" applyProtection="1">
      <alignment horizontal="center" wrapText="1"/>
      <protection hidden="1"/>
    </xf>
    <xf numFmtId="0" fontId="12" fillId="2" borderId="0" xfId="0" applyFont="1" applyFill="1" applyBorder="1" applyAlignment="1" applyProtection="1">
      <alignment horizontal="center" wrapText="1"/>
      <protection hidden="1"/>
    </xf>
    <xf numFmtId="0" fontId="5" fillId="5" borderId="0" xfId="0" applyFont="1" applyFill="1" applyBorder="1" applyAlignment="1" applyProtection="1">
      <protection hidden="1"/>
    </xf>
    <xf numFmtId="0" fontId="16" fillId="2" borderId="0" xfId="0" applyFont="1" applyFill="1" applyBorder="1" applyAlignment="1" applyProtection="1">
      <alignment wrapText="1"/>
      <protection hidden="1"/>
    </xf>
    <xf numFmtId="0" fontId="17" fillId="7" borderId="4" xfId="0" applyFont="1" applyFill="1" applyBorder="1" applyAlignment="1" applyProtection="1">
      <alignment horizontal="center" wrapText="1"/>
      <protection hidden="1"/>
    </xf>
    <xf numFmtId="0" fontId="15" fillId="7" borderId="5" xfId="0" applyFont="1" applyFill="1" applyBorder="1" applyAlignment="1" applyProtection="1">
      <alignment horizontal="center" wrapText="1"/>
      <protection hidden="1"/>
    </xf>
    <xf numFmtId="0" fontId="15" fillId="7" borderId="5" xfId="0" applyFont="1" applyFill="1" applyBorder="1" applyAlignment="1" applyProtection="1">
      <alignment wrapText="1"/>
      <protection hidden="1"/>
    </xf>
    <xf numFmtId="0" fontId="12" fillId="8" borderId="5" xfId="0" applyFont="1" applyFill="1" applyBorder="1" applyAlignment="1" applyProtection="1">
      <alignment wrapText="1"/>
      <protection hidden="1"/>
    </xf>
    <xf numFmtId="0" fontId="12" fillId="8" borderId="5" xfId="0" applyFont="1" applyFill="1" applyBorder="1" applyAlignment="1" applyProtection="1">
      <alignment horizontal="center" wrapText="1"/>
      <protection hidden="1"/>
    </xf>
    <xf numFmtId="0" fontId="13" fillId="7" borderId="5" xfId="0" applyFont="1" applyFill="1" applyBorder="1" applyAlignment="1" applyProtection="1">
      <alignment horizontal="center" wrapText="1"/>
      <protection hidden="1"/>
    </xf>
    <xf numFmtId="164" fontId="12" fillId="7" borderId="5" xfId="0" applyNumberFormat="1" applyFont="1" applyFill="1" applyBorder="1" applyAlignment="1" applyProtection="1">
      <alignment horizontal="center" wrapText="1"/>
      <protection hidden="1"/>
    </xf>
    <xf numFmtId="0" fontId="13" fillId="7" borderId="6" xfId="0" applyFont="1" applyFill="1" applyBorder="1" applyAlignment="1" applyProtection="1">
      <alignment wrapText="1"/>
      <protection hidden="1"/>
    </xf>
    <xf numFmtId="0" fontId="18" fillId="3" borderId="7" xfId="0" applyFont="1" applyFill="1" applyBorder="1" applyAlignment="1" applyProtection="1">
      <alignment horizontal="center" vertical="center" wrapText="1"/>
      <protection hidden="1"/>
    </xf>
    <xf numFmtId="0" fontId="18" fillId="0" borderId="2" xfId="0" applyFont="1" applyBorder="1" applyAlignment="1" applyProtection="1">
      <alignment horizontal="center" vertical="center" wrapText="1"/>
      <protection hidden="1"/>
    </xf>
    <xf numFmtId="0" fontId="10" fillId="3" borderId="2" xfId="0" applyFont="1" applyFill="1" applyBorder="1" applyAlignment="1" applyProtection="1">
      <alignment vertical="center" wrapText="1"/>
      <protection hidden="1"/>
    </xf>
    <xf numFmtId="0" fontId="16" fillId="0" borderId="2" xfId="0" applyFont="1" applyBorder="1" applyAlignment="1" applyProtection="1">
      <alignment horizontal="center" vertical="center" wrapText="1"/>
      <protection hidden="1"/>
    </xf>
    <xf numFmtId="0" fontId="16" fillId="3" borderId="2" xfId="0" applyFont="1" applyFill="1" applyBorder="1" applyAlignment="1" applyProtection="1">
      <alignment horizontal="center" vertical="center" wrapText="1"/>
      <protection hidden="1"/>
    </xf>
    <xf numFmtId="0" fontId="16" fillId="6" borderId="2" xfId="0" applyFont="1" applyFill="1" applyBorder="1" applyAlignment="1" applyProtection="1">
      <alignment horizontal="center" vertical="center" wrapText="1"/>
      <protection locked="0" hidden="1"/>
    </xf>
    <xf numFmtId="0" fontId="19" fillId="6" borderId="8" xfId="0" applyFont="1" applyFill="1" applyBorder="1" applyAlignment="1" applyProtection="1">
      <alignment horizontal="left" vertical="center" wrapText="1"/>
      <protection locked="0" hidden="1"/>
    </xf>
    <xf numFmtId="0" fontId="18" fillId="3" borderId="9" xfId="0" applyFont="1" applyFill="1" applyBorder="1" applyAlignment="1" applyProtection="1">
      <alignment horizontal="center" vertical="center" wrapText="1"/>
      <protection hidden="1"/>
    </xf>
    <xf numFmtId="0" fontId="18" fillId="0" borderId="3" xfId="0" applyFont="1" applyBorder="1" applyAlignment="1" applyProtection="1">
      <alignment horizontal="center" vertical="center" wrapText="1"/>
      <protection hidden="1"/>
    </xf>
    <xf numFmtId="0" fontId="10" fillId="3" borderId="3" xfId="0" applyFont="1" applyFill="1" applyBorder="1" applyAlignment="1" applyProtection="1">
      <alignment vertical="center" wrapText="1"/>
      <protection hidden="1"/>
    </xf>
    <xf numFmtId="0" fontId="16" fillId="0" borderId="3" xfId="0" applyFont="1" applyBorder="1" applyAlignment="1" applyProtection="1">
      <alignment horizontal="center" vertical="center" wrapText="1"/>
      <protection hidden="1"/>
    </xf>
    <xf numFmtId="0" fontId="16" fillId="3" borderId="3" xfId="0" applyFont="1" applyFill="1" applyBorder="1" applyAlignment="1" applyProtection="1">
      <alignment horizontal="center" vertical="center" wrapText="1"/>
      <protection hidden="1"/>
    </xf>
    <xf numFmtId="0" fontId="16" fillId="6" borderId="3" xfId="0" applyFont="1" applyFill="1" applyBorder="1" applyAlignment="1" applyProtection="1">
      <alignment horizontal="center" vertical="center" wrapText="1"/>
      <protection locked="0" hidden="1"/>
    </xf>
    <xf numFmtId="0" fontId="19" fillId="6" borderId="10" xfId="0" applyFont="1" applyFill="1" applyBorder="1" applyAlignment="1" applyProtection="1">
      <alignment horizontal="left" vertical="center" wrapText="1"/>
      <protection locked="0" hidden="1"/>
    </xf>
    <xf numFmtId="0" fontId="2" fillId="3" borderId="3" xfId="0" applyFont="1" applyFill="1" applyBorder="1" applyAlignment="1" applyProtection="1">
      <alignment vertical="center" wrapText="1"/>
      <protection hidden="1"/>
    </xf>
    <xf numFmtId="0" fontId="1" fillId="3" borderId="9" xfId="0" applyFont="1" applyFill="1" applyBorder="1" applyAlignment="1" applyProtection="1">
      <alignment horizontal="center" vertical="center" wrapText="1"/>
      <protection hidden="1"/>
    </xf>
    <xf numFmtId="0" fontId="1" fillId="3" borderId="3" xfId="0" applyFont="1" applyFill="1" applyBorder="1" applyAlignment="1" applyProtection="1">
      <alignment vertical="center" wrapText="1"/>
      <protection hidden="1"/>
    </xf>
    <xf numFmtId="0" fontId="18" fillId="3" borderId="3" xfId="0" applyFont="1" applyFill="1" applyBorder="1" applyAlignment="1" applyProtection="1">
      <alignment vertical="center" wrapText="1"/>
      <protection hidden="1"/>
    </xf>
    <xf numFmtId="0" fontId="16" fillId="0" borderId="14" xfId="0" applyFont="1" applyBorder="1" applyAlignment="1" applyProtection="1">
      <alignment horizontal="center" vertical="center" wrapText="1"/>
      <protection hidden="1"/>
    </xf>
    <xf numFmtId="0" fontId="16" fillId="3" borderId="14" xfId="0" applyFont="1" applyFill="1" applyBorder="1" applyAlignment="1" applyProtection="1">
      <alignment horizontal="center" vertical="center" wrapText="1"/>
      <protection hidden="1"/>
    </xf>
    <xf numFmtId="0" fontId="19" fillId="6" borderId="15" xfId="0" applyFont="1" applyFill="1" applyBorder="1" applyAlignment="1" applyProtection="1">
      <alignment horizontal="left" vertical="center" wrapText="1"/>
      <protection locked="0" hidden="1"/>
    </xf>
    <xf numFmtId="167" fontId="14" fillId="6" borderId="0" xfId="0" applyNumberFormat="1" applyFont="1" applyFill="1" applyBorder="1" applyAlignment="1" applyProtection="1">
      <alignment horizontal="center"/>
      <protection locked="0"/>
    </xf>
    <xf numFmtId="0" fontId="12" fillId="4" borderId="0" xfId="0" applyFont="1" applyFill="1" applyBorder="1" applyAlignment="1" applyProtection="1">
      <alignment wrapText="1"/>
      <protection hidden="1"/>
    </xf>
    <xf numFmtId="0" fontId="5" fillId="0" borderId="0" xfId="0" applyFont="1" applyBorder="1" applyAlignment="1" applyProtection="1">
      <protection hidden="1"/>
    </xf>
    <xf numFmtId="0" fontId="10" fillId="0" borderId="0" xfId="0" applyFont="1" applyAlignment="1" applyProtection="1">
      <alignment horizontal="left" wrapText="1"/>
      <protection hidden="1"/>
    </xf>
    <xf numFmtId="0" fontId="5" fillId="0" borderId="0" xfId="0" applyFont="1" applyAlignment="1" applyProtection="1">
      <alignment horizontal="left" wrapText="1"/>
    </xf>
    <xf numFmtId="0" fontId="6" fillId="0" borderId="0" xfId="0" applyFont="1" applyAlignment="1" applyProtection="1">
      <alignment horizontal="left"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92"/>
  <sheetViews>
    <sheetView tabSelected="1" zoomScaleNormal="100" zoomScalePageLayoutView="110" workbookViewId="0">
      <pane ySplit="16" topLeftCell="A17" activePane="bottomLeft" state="frozen"/>
      <selection pane="bottomLeft" activeCell="A7" sqref="A7:XFD7"/>
    </sheetView>
  </sheetViews>
  <sheetFormatPr defaultColWidth="14.42578125" defaultRowHeight="15.75" customHeight="1" x14ac:dyDescent="0.2"/>
  <cols>
    <col min="1" max="1" width="8.140625" style="2" customWidth="1"/>
    <col min="2" max="2" width="13" style="2" customWidth="1"/>
    <col min="3" max="3" width="62.42578125" style="3" customWidth="1"/>
    <col min="4" max="4" width="20.140625" style="3" hidden="1" customWidth="1"/>
    <col min="5" max="5" width="30.28515625" style="2" hidden="1" customWidth="1"/>
    <col min="6" max="6" width="25" style="2" hidden="1" customWidth="1"/>
    <col min="7" max="7" width="20.42578125" style="2" customWidth="1"/>
    <col min="8" max="8" width="16.42578125" style="2" customWidth="1"/>
    <col min="9" max="9" width="100.42578125" style="2" customWidth="1"/>
    <col min="10" max="10" width="12.42578125" style="2" hidden="1" customWidth="1"/>
    <col min="11" max="11" width="25" style="2" hidden="1" customWidth="1"/>
    <col min="12" max="13" width="12.42578125" style="2" customWidth="1"/>
    <col min="14" max="16384" width="14.42578125" style="2"/>
  </cols>
  <sheetData>
    <row r="1" spans="1:12" ht="33" customHeight="1" x14ac:dyDescent="0.35">
      <c r="A1" s="1" t="s">
        <v>33</v>
      </c>
      <c r="I1" s="4" t="s">
        <v>86</v>
      </c>
    </row>
    <row r="2" spans="1:12" ht="12.75" x14ac:dyDescent="0.2">
      <c r="A2" s="22" t="s">
        <v>79</v>
      </c>
      <c r="B2" s="20"/>
      <c r="C2" s="24"/>
      <c r="D2" s="20"/>
      <c r="E2" s="20"/>
      <c r="F2" s="20"/>
      <c r="G2" s="23" t="s">
        <v>80</v>
      </c>
      <c r="H2" s="26"/>
      <c r="I2" s="4"/>
    </row>
    <row r="3" spans="1:12" ht="12.75" x14ac:dyDescent="0.2">
      <c r="A3" s="22" t="s">
        <v>81</v>
      </c>
      <c r="B3" s="20"/>
      <c r="C3" s="25"/>
      <c r="D3" s="21"/>
      <c r="E3" s="20"/>
      <c r="F3" s="20"/>
      <c r="G3" s="23" t="s">
        <v>82</v>
      </c>
      <c r="H3" s="27"/>
      <c r="I3" s="4"/>
    </row>
    <row r="4" spans="1:12" ht="12.75" x14ac:dyDescent="0.2">
      <c r="A4" s="2" t="s">
        <v>89</v>
      </c>
      <c r="B4" s="20"/>
      <c r="C4" s="25"/>
      <c r="D4" s="21"/>
      <c r="E4" s="20"/>
      <c r="F4" s="20"/>
      <c r="G4" s="23" t="s">
        <v>83</v>
      </c>
      <c r="H4" s="27"/>
      <c r="I4" s="4"/>
    </row>
    <row r="5" spans="1:12" ht="12.75" x14ac:dyDescent="0.2">
      <c r="A5" s="2" t="s">
        <v>90</v>
      </c>
      <c r="B5" s="20"/>
      <c r="C5" s="25"/>
      <c r="D5" s="21"/>
      <c r="E5" s="20"/>
      <c r="F5" s="20"/>
      <c r="G5" s="23"/>
      <c r="H5" s="82"/>
      <c r="I5" s="4"/>
    </row>
    <row r="6" spans="1:12" ht="12.75" x14ac:dyDescent="0.2">
      <c r="A6" s="2" t="s">
        <v>91</v>
      </c>
      <c r="B6" s="20"/>
      <c r="C6" s="24"/>
      <c r="D6" s="21"/>
      <c r="E6" s="20"/>
      <c r="F6" s="20"/>
      <c r="G6" s="23"/>
      <c r="H6" s="82"/>
      <c r="I6" s="4"/>
    </row>
    <row r="7" spans="1:12" ht="12.75" x14ac:dyDescent="0.2">
      <c r="A7" s="2" t="s">
        <v>92</v>
      </c>
      <c r="B7" s="20"/>
      <c r="C7" s="24"/>
      <c r="D7" s="21"/>
      <c r="E7" s="20"/>
      <c r="F7" s="20"/>
      <c r="G7" s="23"/>
      <c r="H7" s="82"/>
      <c r="I7" s="4"/>
    </row>
    <row r="8" spans="1:12" ht="12.75" customHeight="1" x14ac:dyDescent="0.35">
      <c r="A8" s="1"/>
      <c r="I8" s="4"/>
    </row>
    <row r="9" spans="1:12" ht="14.25" customHeight="1" x14ac:dyDescent="0.2">
      <c r="A9" s="5">
        <v>1</v>
      </c>
      <c r="B9" s="86" t="s">
        <v>88</v>
      </c>
      <c r="C9" s="87"/>
      <c r="D9" s="87"/>
      <c r="E9" s="87"/>
      <c r="F9" s="87"/>
      <c r="G9" s="87"/>
      <c r="H9" s="87"/>
      <c r="I9" s="87"/>
    </row>
    <row r="10" spans="1:12" ht="12.75" customHeight="1" x14ac:dyDescent="0.2">
      <c r="A10" s="5"/>
      <c r="B10" s="6"/>
      <c r="C10" s="6"/>
      <c r="D10" s="6"/>
      <c r="E10" s="6"/>
      <c r="F10" s="6"/>
      <c r="G10" s="6"/>
      <c r="H10" s="6"/>
      <c r="I10" s="6"/>
    </row>
    <row r="11" spans="1:12" s="31" customFormat="1" ht="18.75" customHeight="1" thickBot="1" x14ac:dyDescent="0.25">
      <c r="A11" s="28"/>
      <c r="B11" s="29"/>
      <c r="C11" s="29"/>
      <c r="D11" s="30"/>
      <c r="G11" s="32"/>
      <c r="H11" s="33" t="str">
        <f>IF(H16&gt;F14,"FAIL","PASS")</f>
        <v>PASS</v>
      </c>
      <c r="I11" s="34">
        <f>F14</f>
        <v>86.4</v>
      </c>
    </row>
    <row r="12" spans="1:12" s="31" customFormat="1" ht="234" hidden="1" customHeight="1" x14ac:dyDescent="0.25">
      <c r="A12" s="85" t="s">
        <v>34</v>
      </c>
      <c r="B12" s="85"/>
      <c r="C12" s="85"/>
      <c r="D12" s="35" t="s">
        <v>0</v>
      </c>
      <c r="E12" s="36" t="s">
        <v>1</v>
      </c>
      <c r="F12" s="37" t="s">
        <v>67</v>
      </c>
      <c r="G12" s="37" t="s">
        <v>2</v>
      </c>
      <c r="H12" s="37" t="s">
        <v>36</v>
      </c>
      <c r="I12" s="38"/>
      <c r="J12" s="39" t="s">
        <v>65</v>
      </c>
      <c r="K12" s="40" t="s">
        <v>47</v>
      </c>
      <c r="L12" s="41"/>
    </row>
    <row r="13" spans="1:12" s="31" customFormat="1" ht="16.5" hidden="1" customHeight="1" x14ac:dyDescent="0.25">
      <c r="A13" s="42"/>
      <c r="B13" s="42"/>
      <c r="C13" s="42"/>
      <c r="D13" s="35"/>
      <c r="E13" s="43" t="s">
        <v>52</v>
      </c>
      <c r="F13" s="44">
        <v>0.2</v>
      </c>
      <c r="G13" s="37"/>
      <c r="H13" s="37"/>
      <c r="I13" s="38"/>
      <c r="J13" s="39" t="s">
        <v>48</v>
      </c>
      <c r="K13" s="41"/>
      <c r="L13" s="41"/>
    </row>
    <row r="14" spans="1:12" s="31" customFormat="1" ht="16.5" hidden="1" customHeight="1" x14ac:dyDescent="0.25">
      <c r="A14" s="42"/>
      <c r="B14" s="42"/>
      <c r="C14" s="42"/>
      <c r="D14" s="35"/>
      <c r="E14" s="43" t="s">
        <v>53</v>
      </c>
      <c r="F14" s="45">
        <f>F13*F15</f>
        <v>86.4</v>
      </c>
      <c r="G14" s="37"/>
      <c r="H14" s="37"/>
      <c r="I14" s="38"/>
      <c r="J14" s="46">
        <v>1</v>
      </c>
      <c r="K14" s="41"/>
      <c r="L14" s="41"/>
    </row>
    <row r="15" spans="1:12" s="31" customFormat="1" ht="68.25" hidden="1" customHeight="1" thickBot="1" x14ac:dyDescent="0.3">
      <c r="A15" s="47"/>
      <c r="B15" s="47"/>
      <c r="C15" s="48"/>
      <c r="D15" s="83" t="s">
        <v>6</v>
      </c>
      <c r="E15" s="84"/>
      <c r="F15" s="49">
        <f>SUM(F17:F68)</f>
        <v>432</v>
      </c>
      <c r="G15" s="50" t="s">
        <v>7</v>
      </c>
      <c r="H15" s="51"/>
      <c r="I15" s="52"/>
      <c r="J15" s="46">
        <v>2</v>
      </c>
      <c r="K15" s="41"/>
      <c r="L15" s="41"/>
    </row>
    <row r="16" spans="1:12" s="31" customFormat="1" ht="82.5" customHeight="1" thickBot="1" x14ac:dyDescent="0.3">
      <c r="A16" s="53" t="s">
        <v>68</v>
      </c>
      <c r="B16" s="54" t="s">
        <v>3</v>
      </c>
      <c r="C16" s="55" t="s">
        <v>4</v>
      </c>
      <c r="D16" s="56"/>
      <c r="E16" s="56"/>
      <c r="F16" s="57"/>
      <c r="G16" s="58" t="s">
        <v>66</v>
      </c>
      <c r="H16" s="59">
        <f>SUM(H17:H68)</f>
        <v>0</v>
      </c>
      <c r="I16" s="60" t="s">
        <v>5</v>
      </c>
      <c r="J16" s="46">
        <v>3</v>
      </c>
      <c r="K16" s="41"/>
      <c r="L16" s="41"/>
    </row>
    <row r="17" spans="1:10" s="31" customFormat="1" ht="33.75" customHeight="1" thickTop="1" x14ac:dyDescent="0.2">
      <c r="A17" s="61" t="s">
        <v>8</v>
      </c>
      <c r="B17" s="62" t="s">
        <v>3</v>
      </c>
      <c r="C17" s="63" t="s">
        <v>37</v>
      </c>
      <c r="D17" s="64">
        <v>2</v>
      </c>
      <c r="E17" s="65">
        <v>2</v>
      </c>
      <c r="F17" s="64">
        <f t="shared" ref="F17:F48" si="0">2*E17+D17</f>
        <v>6</v>
      </c>
      <c r="G17" s="66"/>
      <c r="H17" s="64" t="str">
        <f>IF(G17="","",IF(G17="N/A","",IF(G17="OK","",F17*G17)))</f>
        <v/>
      </c>
      <c r="I17" s="67"/>
      <c r="J17" s="41"/>
    </row>
    <row r="18" spans="1:10" s="31" customFormat="1" ht="33.75" customHeight="1" x14ac:dyDescent="0.2">
      <c r="A18" s="68" t="s">
        <v>9</v>
      </c>
      <c r="B18" s="69" t="s">
        <v>3</v>
      </c>
      <c r="C18" s="70" t="s">
        <v>49</v>
      </c>
      <c r="D18" s="71">
        <v>2</v>
      </c>
      <c r="E18" s="72">
        <v>2</v>
      </c>
      <c r="F18" s="71">
        <f t="shared" si="0"/>
        <v>6</v>
      </c>
      <c r="G18" s="73"/>
      <c r="H18" s="71" t="str">
        <f t="shared" ref="H18:H67" si="1">IF(G18="","",IF(G18="N/A","",IF(G18="OK","",F18*G18)))</f>
        <v/>
      </c>
      <c r="I18" s="74"/>
    </row>
    <row r="19" spans="1:10" s="31" customFormat="1" ht="33.75" customHeight="1" x14ac:dyDescent="0.2">
      <c r="A19" s="68" t="s">
        <v>10</v>
      </c>
      <c r="B19" s="69" t="s">
        <v>3</v>
      </c>
      <c r="C19" s="70" t="s">
        <v>38</v>
      </c>
      <c r="D19" s="71">
        <v>2</v>
      </c>
      <c r="E19" s="72">
        <v>3</v>
      </c>
      <c r="F19" s="71">
        <f t="shared" si="0"/>
        <v>8</v>
      </c>
      <c r="G19" s="73"/>
      <c r="H19" s="71" t="str">
        <f t="shared" si="1"/>
        <v/>
      </c>
      <c r="I19" s="74"/>
    </row>
    <row r="20" spans="1:10" s="31" customFormat="1" ht="33.75" customHeight="1" x14ac:dyDescent="0.2">
      <c r="A20" s="68" t="s">
        <v>11</v>
      </c>
      <c r="B20" s="69" t="s">
        <v>3</v>
      </c>
      <c r="C20" s="75" t="s">
        <v>63</v>
      </c>
      <c r="D20" s="71">
        <v>4</v>
      </c>
      <c r="E20" s="72">
        <v>3</v>
      </c>
      <c r="F20" s="71">
        <f t="shared" si="0"/>
        <v>10</v>
      </c>
      <c r="G20" s="73"/>
      <c r="H20" s="71" t="str">
        <f t="shared" si="1"/>
        <v/>
      </c>
      <c r="I20" s="74"/>
    </row>
    <row r="21" spans="1:10" s="31" customFormat="1" ht="33.75" customHeight="1" x14ac:dyDescent="0.2">
      <c r="A21" s="76" t="s">
        <v>12</v>
      </c>
      <c r="B21" s="69" t="s">
        <v>3</v>
      </c>
      <c r="C21" s="77" t="s">
        <v>72</v>
      </c>
      <c r="D21" s="71">
        <v>4</v>
      </c>
      <c r="E21" s="72">
        <v>2</v>
      </c>
      <c r="F21" s="71">
        <f t="shared" si="0"/>
        <v>8</v>
      </c>
      <c r="G21" s="73"/>
      <c r="H21" s="71" t="str">
        <f t="shared" si="1"/>
        <v/>
      </c>
      <c r="I21" s="74"/>
    </row>
    <row r="22" spans="1:10" s="31" customFormat="1" ht="33.75" customHeight="1" x14ac:dyDescent="0.2">
      <c r="A22" s="76" t="s">
        <v>14</v>
      </c>
      <c r="B22" s="69" t="s">
        <v>3</v>
      </c>
      <c r="C22" s="78" t="s">
        <v>13</v>
      </c>
      <c r="D22" s="71">
        <v>4</v>
      </c>
      <c r="E22" s="72">
        <v>1</v>
      </c>
      <c r="F22" s="71">
        <f t="shared" si="0"/>
        <v>6</v>
      </c>
      <c r="G22" s="73"/>
      <c r="H22" s="71" t="str">
        <f t="shared" si="1"/>
        <v/>
      </c>
      <c r="I22" s="74"/>
    </row>
    <row r="23" spans="1:10" s="31" customFormat="1" ht="33.75" customHeight="1" x14ac:dyDescent="0.2">
      <c r="A23" s="68">
        <v>7</v>
      </c>
      <c r="B23" s="69" t="s">
        <v>3</v>
      </c>
      <c r="C23" s="70" t="s">
        <v>39</v>
      </c>
      <c r="D23" s="71">
        <v>2</v>
      </c>
      <c r="E23" s="72">
        <v>3</v>
      </c>
      <c r="F23" s="71">
        <f t="shared" si="0"/>
        <v>8</v>
      </c>
      <c r="G23" s="73"/>
      <c r="H23" s="71" t="str">
        <f t="shared" si="1"/>
        <v/>
      </c>
      <c r="I23" s="74"/>
    </row>
    <row r="24" spans="1:10" s="31" customFormat="1" ht="33.75" customHeight="1" x14ac:dyDescent="0.2">
      <c r="A24" s="68">
        <v>8</v>
      </c>
      <c r="B24" s="69" t="s">
        <v>3</v>
      </c>
      <c r="C24" s="70" t="s">
        <v>40</v>
      </c>
      <c r="D24" s="71">
        <v>3</v>
      </c>
      <c r="E24" s="72">
        <v>3</v>
      </c>
      <c r="F24" s="71">
        <f t="shared" si="0"/>
        <v>9</v>
      </c>
      <c r="G24" s="73"/>
      <c r="H24" s="71" t="str">
        <f t="shared" si="1"/>
        <v/>
      </c>
      <c r="I24" s="74"/>
    </row>
    <row r="25" spans="1:10" s="31" customFormat="1" ht="33.75" customHeight="1" x14ac:dyDescent="0.2">
      <c r="A25" s="68">
        <v>9</v>
      </c>
      <c r="B25" s="69" t="s">
        <v>35</v>
      </c>
      <c r="C25" s="75" t="s">
        <v>75</v>
      </c>
      <c r="D25" s="71">
        <v>4</v>
      </c>
      <c r="E25" s="72">
        <v>4</v>
      </c>
      <c r="F25" s="71">
        <f t="shared" si="0"/>
        <v>12</v>
      </c>
      <c r="G25" s="73"/>
      <c r="H25" s="71" t="str">
        <f t="shared" si="1"/>
        <v/>
      </c>
      <c r="I25" s="74"/>
    </row>
    <row r="26" spans="1:10" s="31" customFormat="1" ht="94.5" x14ac:dyDescent="0.2">
      <c r="A26" s="76" t="s">
        <v>15</v>
      </c>
      <c r="B26" s="69" t="s">
        <v>3</v>
      </c>
      <c r="C26" s="70" t="s">
        <v>46</v>
      </c>
      <c r="D26" s="71">
        <v>4</v>
      </c>
      <c r="E26" s="72">
        <v>4</v>
      </c>
      <c r="F26" s="71">
        <f t="shared" si="0"/>
        <v>12</v>
      </c>
      <c r="G26" s="73"/>
      <c r="H26" s="71" t="str">
        <f t="shared" si="1"/>
        <v/>
      </c>
      <c r="I26" s="74"/>
    </row>
    <row r="27" spans="1:10" s="31" customFormat="1" ht="33.75" customHeight="1" x14ac:dyDescent="0.2">
      <c r="A27" s="76" t="s">
        <v>17</v>
      </c>
      <c r="B27" s="69" t="s">
        <v>3</v>
      </c>
      <c r="C27" s="78" t="s">
        <v>16</v>
      </c>
      <c r="D27" s="71">
        <v>3</v>
      </c>
      <c r="E27" s="72">
        <v>1</v>
      </c>
      <c r="F27" s="71">
        <f t="shared" si="0"/>
        <v>5</v>
      </c>
      <c r="G27" s="73"/>
      <c r="H27" s="71" t="str">
        <f t="shared" si="1"/>
        <v/>
      </c>
      <c r="I27" s="74"/>
    </row>
    <row r="28" spans="1:10" s="31" customFormat="1" ht="33.75" customHeight="1" x14ac:dyDescent="0.2">
      <c r="A28" s="76" t="s">
        <v>18</v>
      </c>
      <c r="B28" s="69" t="s">
        <v>3</v>
      </c>
      <c r="C28" s="70" t="s">
        <v>41</v>
      </c>
      <c r="D28" s="71">
        <v>2</v>
      </c>
      <c r="E28" s="72">
        <v>3</v>
      </c>
      <c r="F28" s="71">
        <f t="shared" si="0"/>
        <v>8</v>
      </c>
      <c r="G28" s="73"/>
      <c r="H28" s="71" t="str">
        <f t="shared" si="1"/>
        <v/>
      </c>
      <c r="I28" s="74"/>
    </row>
    <row r="29" spans="1:10" s="31" customFormat="1" ht="33.75" customHeight="1" x14ac:dyDescent="0.2">
      <c r="A29" s="76" t="s">
        <v>73</v>
      </c>
      <c r="B29" s="69" t="s">
        <v>3</v>
      </c>
      <c r="C29" s="70" t="s">
        <v>42</v>
      </c>
      <c r="D29" s="71">
        <v>4</v>
      </c>
      <c r="E29" s="72">
        <v>4</v>
      </c>
      <c r="F29" s="71">
        <f t="shared" si="0"/>
        <v>12</v>
      </c>
      <c r="G29" s="73"/>
      <c r="H29" s="71" t="str">
        <f t="shared" si="1"/>
        <v/>
      </c>
      <c r="I29" s="74"/>
    </row>
    <row r="30" spans="1:10" s="31" customFormat="1" ht="33.75" customHeight="1" x14ac:dyDescent="0.2">
      <c r="A30" s="68">
        <v>14</v>
      </c>
      <c r="B30" s="69" t="s">
        <v>3</v>
      </c>
      <c r="C30" s="75" t="s">
        <v>74</v>
      </c>
      <c r="D30" s="71">
        <v>3</v>
      </c>
      <c r="E30" s="72">
        <v>2</v>
      </c>
      <c r="F30" s="71">
        <f t="shared" si="0"/>
        <v>7</v>
      </c>
      <c r="G30" s="73"/>
      <c r="H30" s="71" t="str">
        <f t="shared" si="1"/>
        <v/>
      </c>
      <c r="I30" s="74"/>
    </row>
    <row r="31" spans="1:10" s="31" customFormat="1" ht="33.75" customHeight="1" x14ac:dyDescent="0.2">
      <c r="A31" s="68">
        <v>15</v>
      </c>
      <c r="B31" s="69" t="s">
        <v>3</v>
      </c>
      <c r="C31" s="78" t="s">
        <v>19</v>
      </c>
      <c r="D31" s="71">
        <v>2</v>
      </c>
      <c r="E31" s="72">
        <v>2</v>
      </c>
      <c r="F31" s="71">
        <f t="shared" si="0"/>
        <v>6</v>
      </c>
      <c r="G31" s="73"/>
      <c r="H31" s="71" t="str">
        <f t="shared" si="1"/>
        <v/>
      </c>
      <c r="I31" s="74"/>
    </row>
    <row r="32" spans="1:10" s="31" customFormat="1" ht="31.5" x14ac:dyDescent="0.2">
      <c r="A32" s="68">
        <v>16</v>
      </c>
      <c r="B32" s="69" t="s">
        <v>3</v>
      </c>
      <c r="C32" s="75" t="s">
        <v>76</v>
      </c>
      <c r="D32" s="71">
        <v>3</v>
      </c>
      <c r="E32" s="72">
        <v>2</v>
      </c>
      <c r="F32" s="71">
        <f t="shared" si="0"/>
        <v>7</v>
      </c>
      <c r="G32" s="73"/>
      <c r="H32" s="71" t="str">
        <f t="shared" si="1"/>
        <v/>
      </c>
      <c r="I32" s="74"/>
    </row>
    <row r="33" spans="1:9" s="31" customFormat="1" ht="31.5" x14ac:dyDescent="0.2">
      <c r="A33" s="68">
        <v>17</v>
      </c>
      <c r="B33" s="69" t="s">
        <v>3</v>
      </c>
      <c r="C33" s="75" t="s">
        <v>77</v>
      </c>
      <c r="D33" s="71">
        <v>3</v>
      </c>
      <c r="E33" s="72">
        <v>2</v>
      </c>
      <c r="F33" s="71">
        <f t="shared" si="0"/>
        <v>7</v>
      </c>
      <c r="G33" s="73"/>
      <c r="H33" s="71" t="str">
        <f t="shared" si="1"/>
        <v/>
      </c>
      <c r="I33" s="74"/>
    </row>
    <row r="34" spans="1:9" s="31" customFormat="1" ht="47.25" x14ac:dyDescent="0.2">
      <c r="A34" s="68">
        <v>18</v>
      </c>
      <c r="B34" s="69" t="s">
        <v>3</v>
      </c>
      <c r="C34" s="70" t="s">
        <v>43</v>
      </c>
      <c r="D34" s="71">
        <v>4</v>
      </c>
      <c r="E34" s="72">
        <v>3</v>
      </c>
      <c r="F34" s="71">
        <f t="shared" si="0"/>
        <v>10</v>
      </c>
      <c r="G34" s="73"/>
      <c r="H34" s="71" t="str">
        <f t="shared" si="1"/>
        <v/>
      </c>
      <c r="I34" s="74"/>
    </row>
    <row r="35" spans="1:9" s="31" customFormat="1" x14ac:dyDescent="0.2">
      <c r="A35" s="68">
        <v>19</v>
      </c>
      <c r="B35" s="69" t="s">
        <v>3</v>
      </c>
      <c r="C35" s="75" t="s">
        <v>78</v>
      </c>
      <c r="D35" s="71">
        <v>2</v>
      </c>
      <c r="E35" s="72">
        <v>2</v>
      </c>
      <c r="F35" s="71">
        <f t="shared" si="0"/>
        <v>6</v>
      </c>
      <c r="G35" s="73"/>
      <c r="H35" s="71" t="str">
        <f t="shared" si="1"/>
        <v/>
      </c>
      <c r="I35" s="74"/>
    </row>
    <row r="36" spans="1:9" s="31" customFormat="1" ht="33.75" customHeight="1" x14ac:dyDescent="0.2">
      <c r="A36" s="68">
        <v>20</v>
      </c>
      <c r="B36" s="69" t="s">
        <v>3</v>
      </c>
      <c r="C36" s="70" t="s">
        <v>54</v>
      </c>
      <c r="D36" s="71">
        <v>2</v>
      </c>
      <c r="E36" s="72">
        <v>3</v>
      </c>
      <c r="F36" s="71">
        <f t="shared" si="0"/>
        <v>8</v>
      </c>
      <c r="G36" s="73"/>
      <c r="H36" s="71" t="str">
        <f t="shared" si="1"/>
        <v/>
      </c>
      <c r="I36" s="74"/>
    </row>
    <row r="37" spans="1:9" s="31" customFormat="1" ht="33.75" customHeight="1" x14ac:dyDescent="0.2">
      <c r="A37" s="68">
        <v>21</v>
      </c>
      <c r="B37" s="69" t="s">
        <v>3</v>
      </c>
      <c r="C37" s="70" t="s">
        <v>58</v>
      </c>
      <c r="D37" s="71">
        <v>3</v>
      </c>
      <c r="E37" s="72">
        <v>2</v>
      </c>
      <c r="F37" s="71">
        <f>2*E37+D37</f>
        <v>7</v>
      </c>
      <c r="G37" s="73"/>
      <c r="H37" s="71" t="str">
        <f t="shared" si="1"/>
        <v/>
      </c>
      <c r="I37" s="74"/>
    </row>
    <row r="38" spans="1:9" s="31" customFormat="1" ht="33.75" customHeight="1" x14ac:dyDescent="0.2">
      <c r="A38" s="68">
        <v>22</v>
      </c>
      <c r="B38" s="69" t="s">
        <v>3</v>
      </c>
      <c r="C38" s="70" t="s">
        <v>55</v>
      </c>
      <c r="D38" s="71">
        <v>3</v>
      </c>
      <c r="E38" s="72">
        <v>2</v>
      </c>
      <c r="F38" s="71">
        <f>2*E38+D38</f>
        <v>7</v>
      </c>
      <c r="G38" s="73"/>
      <c r="H38" s="71" t="str">
        <f t="shared" si="1"/>
        <v/>
      </c>
      <c r="I38" s="74"/>
    </row>
    <row r="39" spans="1:9" s="31" customFormat="1" ht="33.75" customHeight="1" x14ac:dyDescent="0.2">
      <c r="A39" s="68">
        <v>23</v>
      </c>
      <c r="B39" s="69" t="s">
        <v>3</v>
      </c>
      <c r="C39" s="70" t="s">
        <v>56</v>
      </c>
      <c r="D39" s="71">
        <v>3</v>
      </c>
      <c r="E39" s="72">
        <v>3</v>
      </c>
      <c r="F39" s="71">
        <f t="shared" si="0"/>
        <v>9</v>
      </c>
      <c r="G39" s="73"/>
      <c r="H39" s="71" t="str">
        <f t="shared" si="1"/>
        <v/>
      </c>
      <c r="I39" s="74"/>
    </row>
    <row r="40" spans="1:9" s="31" customFormat="1" ht="33.75" customHeight="1" x14ac:dyDescent="0.2">
      <c r="A40" s="68">
        <v>24</v>
      </c>
      <c r="B40" s="69" t="s">
        <v>3</v>
      </c>
      <c r="C40" s="70" t="s">
        <v>57</v>
      </c>
      <c r="D40" s="71">
        <v>4</v>
      </c>
      <c r="E40" s="72">
        <v>3</v>
      </c>
      <c r="F40" s="71">
        <f t="shared" si="0"/>
        <v>10</v>
      </c>
      <c r="G40" s="73"/>
      <c r="H40" s="71" t="str">
        <f t="shared" si="1"/>
        <v/>
      </c>
      <c r="I40" s="74"/>
    </row>
    <row r="41" spans="1:9" s="31" customFormat="1" ht="33.75" customHeight="1" x14ac:dyDescent="0.2">
      <c r="A41" s="68">
        <v>25</v>
      </c>
      <c r="B41" s="69" t="s">
        <v>3</v>
      </c>
      <c r="C41" s="78" t="s">
        <v>59</v>
      </c>
      <c r="D41" s="71">
        <v>4</v>
      </c>
      <c r="E41" s="72">
        <v>4</v>
      </c>
      <c r="F41" s="71">
        <f t="shared" si="0"/>
        <v>12</v>
      </c>
      <c r="G41" s="73"/>
      <c r="H41" s="71" t="str">
        <f t="shared" si="1"/>
        <v/>
      </c>
      <c r="I41" s="74"/>
    </row>
    <row r="42" spans="1:9" s="31" customFormat="1" ht="34.5" customHeight="1" x14ac:dyDescent="0.2">
      <c r="A42" s="68">
        <v>26</v>
      </c>
      <c r="B42" s="69" t="s">
        <v>3</v>
      </c>
      <c r="C42" s="70" t="s">
        <v>60</v>
      </c>
      <c r="D42" s="71">
        <v>2</v>
      </c>
      <c r="E42" s="72">
        <v>3</v>
      </c>
      <c r="F42" s="71">
        <f t="shared" si="0"/>
        <v>8</v>
      </c>
      <c r="G42" s="73"/>
      <c r="H42" s="71" t="str">
        <f t="shared" si="1"/>
        <v/>
      </c>
      <c r="I42" s="74"/>
    </row>
    <row r="43" spans="1:9" s="31" customFormat="1" ht="33.75" customHeight="1" x14ac:dyDescent="0.2">
      <c r="A43" s="68">
        <v>27</v>
      </c>
      <c r="B43" s="69" t="s">
        <v>3</v>
      </c>
      <c r="C43" s="75" t="s">
        <v>84</v>
      </c>
      <c r="D43" s="71">
        <v>4</v>
      </c>
      <c r="E43" s="72">
        <v>3</v>
      </c>
      <c r="F43" s="71">
        <f t="shared" si="0"/>
        <v>10</v>
      </c>
      <c r="G43" s="73"/>
      <c r="H43" s="71" t="str">
        <f t="shared" si="1"/>
        <v/>
      </c>
      <c r="I43" s="74"/>
    </row>
    <row r="44" spans="1:9" s="31" customFormat="1" ht="33.75" customHeight="1" x14ac:dyDescent="0.2">
      <c r="A44" s="68">
        <v>28</v>
      </c>
      <c r="B44" s="69" t="s">
        <v>3</v>
      </c>
      <c r="C44" s="77" t="s">
        <v>85</v>
      </c>
      <c r="D44" s="71">
        <v>4</v>
      </c>
      <c r="E44" s="72">
        <v>4</v>
      </c>
      <c r="F44" s="71">
        <f t="shared" si="0"/>
        <v>12</v>
      </c>
      <c r="G44" s="73"/>
      <c r="H44" s="71" t="str">
        <f t="shared" si="1"/>
        <v/>
      </c>
      <c r="I44" s="74"/>
    </row>
    <row r="45" spans="1:9" s="31" customFormat="1" ht="33.75" customHeight="1" x14ac:dyDescent="0.2">
      <c r="A45" s="68">
        <v>29</v>
      </c>
      <c r="B45" s="69" t="s">
        <v>3</v>
      </c>
      <c r="C45" s="70" t="s">
        <v>44</v>
      </c>
      <c r="D45" s="71">
        <v>2</v>
      </c>
      <c r="E45" s="72">
        <v>3</v>
      </c>
      <c r="F45" s="71">
        <f t="shared" si="0"/>
        <v>8</v>
      </c>
      <c r="G45" s="73"/>
      <c r="H45" s="71" t="str">
        <f t="shared" si="1"/>
        <v/>
      </c>
      <c r="I45" s="74"/>
    </row>
    <row r="46" spans="1:9" s="31" customFormat="1" ht="33.75" customHeight="1" x14ac:dyDescent="0.2">
      <c r="A46" s="68">
        <v>30</v>
      </c>
      <c r="B46" s="69" t="s">
        <v>3</v>
      </c>
      <c r="C46" s="77" t="s">
        <v>70</v>
      </c>
      <c r="D46" s="71">
        <v>4</v>
      </c>
      <c r="E46" s="72">
        <v>4</v>
      </c>
      <c r="F46" s="71">
        <f t="shared" si="0"/>
        <v>12</v>
      </c>
      <c r="G46" s="73"/>
      <c r="H46" s="71" t="str">
        <f t="shared" si="1"/>
        <v/>
      </c>
      <c r="I46" s="74"/>
    </row>
    <row r="47" spans="1:9" s="31" customFormat="1" ht="33.75" customHeight="1" x14ac:dyDescent="0.2">
      <c r="A47" s="68">
        <v>31</v>
      </c>
      <c r="B47" s="69" t="s">
        <v>3</v>
      </c>
      <c r="C47" s="70" t="s">
        <v>50</v>
      </c>
      <c r="D47" s="71">
        <v>4</v>
      </c>
      <c r="E47" s="72">
        <v>4</v>
      </c>
      <c r="F47" s="71">
        <f t="shared" si="0"/>
        <v>12</v>
      </c>
      <c r="G47" s="73"/>
      <c r="H47" s="71" t="str">
        <f t="shared" si="1"/>
        <v/>
      </c>
      <c r="I47" s="74"/>
    </row>
    <row r="48" spans="1:9" s="31" customFormat="1" ht="33.75" customHeight="1" x14ac:dyDescent="0.2">
      <c r="A48" s="68">
        <v>32</v>
      </c>
      <c r="B48" s="69" t="s">
        <v>3</v>
      </c>
      <c r="C48" s="70" t="s">
        <v>45</v>
      </c>
      <c r="D48" s="71">
        <v>2</v>
      </c>
      <c r="E48" s="72">
        <v>3</v>
      </c>
      <c r="F48" s="71">
        <f t="shared" si="0"/>
        <v>8</v>
      </c>
      <c r="G48" s="73"/>
      <c r="H48" s="71" t="str">
        <f t="shared" si="1"/>
        <v/>
      </c>
      <c r="I48" s="74"/>
    </row>
    <row r="49" spans="1:9" s="31" customFormat="1" ht="33.75" customHeight="1" x14ac:dyDescent="0.2">
      <c r="A49" s="68">
        <v>33</v>
      </c>
      <c r="B49" s="69" t="s">
        <v>3</v>
      </c>
      <c r="C49" s="78" t="s">
        <v>20</v>
      </c>
      <c r="D49" s="71">
        <v>2</v>
      </c>
      <c r="E49" s="72">
        <v>2</v>
      </c>
      <c r="F49" s="71">
        <f t="shared" ref="F49:F66" si="2">2*E49+D49</f>
        <v>6</v>
      </c>
      <c r="G49" s="73"/>
      <c r="H49" s="71" t="str">
        <f t="shared" si="1"/>
        <v/>
      </c>
      <c r="I49" s="74"/>
    </row>
    <row r="50" spans="1:9" s="31" customFormat="1" ht="47.25" x14ac:dyDescent="0.2">
      <c r="A50" s="68">
        <v>34</v>
      </c>
      <c r="B50" s="69" t="s">
        <v>3</v>
      </c>
      <c r="C50" s="78" t="s">
        <v>21</v>
      </c>
      <c r="D50" s="71">
        <v>3</v>
      </c>
      <c r="E50" s="72">
        <v>3</v>
      </c>
      <c r="F50" s="71">
        <f t="shared" si="2"/>
        <v>9</v>
      </c>
      <c r="G50" s="73"/>
      <c r="H50" s="71" t="str">
        <f t="shared" si="1"/>
        <v/>
      </c>
      <c r="I50" s="74"/>
    </row>
    <row r="51" spans="1:9" s="31" customFormat="1" ht="33.75" customHeight="1" x14ac:dyDescent="0.2">
      <c r="A51" s="68">
        <v>35</v>
      </c>
      <c r="B51" s="69" t="s">
        <v>3</v>
      </c>
      <c r="C51" s="78" t="s">
        <v>22</v>
      </c>
      <c r="D51" s="71">
        <v>3</v>
      </c>
      <c r="E51" s="72">
        <v>3</v>
      </c>
      <c r="F51" s="71">
        <f t="shared" si="2"/>
        <v>9</v>
      </c>
      <c r="G51" s="73"/>
      <c r="H51" s="71" t="str">
        <f t="shared" si="1"/>
        <v/>
      </c>
      <c r="I51" s="74"/>
    </row>
    <row r="52" spans="1:9" s="31" customFormat="1" ht="33.75" customHeight="1" x14ac:dyDescent="0.2">
      <c r="A52" s="68">
        <v>36</v>
      </c>
      <c r="B52" s="69" t="s">
        <v>3</v>
      </c>
      <c r="C52" s="78" t="s">
        <v>23</v>
      </c>
      <c r="D52" s="71">
        <v>3</v>
      </c>
      <c r="E52" s="72">
        <v>4</v>
      </c>
      <c r="F52" s="71">
        <f t="shared" si="2"/>
        <v>11</v>
      </c>
      <c r="G52" s="73"/>
      <c r="H52" s="71" t="str">
        <f t="shared" si="1"/>
        <v/>
      </c>
      <c r="I52" s="74"/>
    </row>
    <row r="53" spans="1:9" s="31" customFormat="1" ht="33.75" customHeight="1" x14ac:dyDescent="0.2">
      <c r="A53" s="68">
        <v>37</v>
      </c>
      <c r="B53" s="69" t="s">
        <v>3</v>
      </c>
      <c r="C53" s="77" t="s">
        <v>69</v>
      </c>
      <c r="D53" s="71">
        <v>4</v>
      </c>
      <c r="E53" s="72">
        <v>4</v>
      </c>
      <c r="F53" s="71">
        <f t="shared" si="2"/>
        <v>12</v>
      </c>
      <c r="G53" s="73"/>
      <c r="H53" s="71" t="str">
        <f t="shared" si="1"/>
        <v/>
      </c>
      <c r="I53" s="74"/>
    </row>
    <row r="54" spans="1:9" s="31" customFormat="1" ht="47.25" x14ac:dyDescent="0.2">
      <c r="A54" s="68">
        <v>38</v>
      </c>
      <c r="B54" s="69" t="s">
        <v>3</v>
      </c>
      <c r="C54" s="77" t="s">
        <v>87</v>
      </c>
      <c r="D54" s="71">
        <v>3</v>
      </c>
      <c r="E54" s="72">
        <v>3</v>
      </c>
      <c r="F54" s="71">
        <f t="shared" si="2"/>
        <v>9</v>
      </c>
      <c r="G54" s="73"/>
      <c r="H54" s="71" t="str">
        <f t="shared" si="1"/>
        <v/>
      </c>
      <c r="I54" s="74"/>
    </row>
    <row r="55" spans="1:9" s="31" customFormat="1" ht="33.75" customHeight="1" x14ac:dyDescent="0.2">
      <c r="A55" s="68">
        <v>39</v>
      </c>
      <c r="B55" s="69" t="s">
        <v>3</v>
      </c>
      <c r="C55" s="78" t="s">
        <v>25</v>
      </c>
      <c r="D55" s="71">
        <v>4</v>
      </c>
      <c r="E55" s="72">
        <v>4</v>
      </c>
      <c r="F55" s="71">
        <f t="shared" si="2"/>
        <v>12</v>
      </c>
      <c r="G55" s="73"/>
      <c r="H55" s="71" t="str">
        <f t="shared" si="1"/>
        <v/>
      </c>
      <c r="I55" s="74"/>
    </row>
    <row r="56" spans="1:9" s="31" customFormat="1" ht="33.75" customHeight="1" x14ac:dyDescent="0.2">
      <c r="A56" s="68">
        <v>40</v>
      </c>
      <c r="B56" s="69" t="s">
        <v>3</v>
      </c>
      <c r="C56" s="78" t="s">
        <v>26</v>
      </c>
      <c r="D56" s="71">
        <v>2</v>
      </c>
      <c r="E56" s="72">
        <v>2</v>
      </c>
      <c r="F56" s="71">
        <f t="shared" si="2"/>
        <v>6</v>
      </c>
      <c r="G56" s="73"/>
      <c r="H56" s="71" t="str">
        <f t="shared" si="1"/>
        <v/>
      </c>
      <c r="I56" s="74"/>
    </row>
    <row r="57" spans="1:9" s="31" customFormat="1" ht="33.75" customHeight="1" x14ac:dyDescent="0.2">
      <c r="A57" s="68">
        <v>41</v>
      </c>
      <c r="B57" s="69" t="s">
        <v>3</v>
      </c>
      <c r="C57" s="75" t="s">
        <v>27</v>
      </c>
      <c r="D57" s="71">
        <v>2</v>
      </c>
      <c r="E57" s="72">
        <v>2</v>
      </c>
      <c r="F57" s="71">
        <f t="shared" si="2"/>
        <v>6</v>
      </c>
      <c r="G57" s="73"/>
      <c r="H57" s="71" t="str">
        <f t="shared" si="1"/>
        <v/>
      </c>
      <c r="I57" s="74"/>
    </row>
    <row r="58" spans="1:9" s="31" customFormat="1" ht="33.75" customHeight="1" x14ac:dyDescent="0.2">
      <c r="A58" s="68">
        <v>42</v>
      </c>
      <c r="B58" s="69" t="s">
        <v>3</v>
      </c>
      <c r="C58" s="78" t="s">
        <v>28</v>
      </c>
      <c r="D58" s="71">
        <v>2</v>
      </c>
      <c r="E58" s="72">
        <v>2</v>
      </c>
      <c r="F58" s="71">
        <f t="shared" si="2"/>
        <v>6</v>
      </c>
      <c r="G58" s="73"/>
      <c r="H58" s="71" t="str">
        <f t="shared" si="1"/>
        <v/>
      </c>
      <c r="I58" s="74"/>
    </row>
    <row r="59" spans="1:9" s="31" customFormat="1" ht="33.75" customHeight="1" x14ac:dyDescent="0.2">
      <c r="A59" s="68">
        <v>43</v>
      </c>
      <c r="B59" s="69" t="s">
        <v>3</v>
      </c>
      <c r="C59" s="78" t="s">
        <v>29</v>
      </c>
      <c r="D59" s="71">
        <v>2</v>
      </c>
      <c r="E59" s="72">
        <v>2</v>
      </c>
      <c r="F59" s="71">
        <f t="shared" si="2"/>
        <v>6</v>
      </c>
      <c r="G59" s="73"/>
      <c r="H59" s="71" t="str">
        <f t="shared" si="1"/>
        <v/>
      </c>
      <c r="I59" s="74"/>
    </row>
    <row r="60" spans="1:9" s="31" customFormat="1" ht="33.75" customHeight="1" x14ac:dyDescent="0.2">
      <c r="A60" s="68">
        <v>44</v>
      </c>
      <c r="B60" s="69" t="s">
        <v>3</v>
      </c>
      <c r="C60" s="78" t="s">
        <v>30</v>
      </c>
      <c r="D60" s="71">
        <v>2</v>
      </c>
      <c r="E60" s="72">
        <v>1</v>
      </c>
      <c r="F60" s="71">
        <f t="shared" si="2"/>
        <v>4</v>
      </c>
      <c r="G60" s="73"/>
      <c r="H60" s="71" t="str">
        <f t="shared" si="1"/>
        <v/>
      </c>
      <c r="I60" s="74"/>
    </row>
    <row r="61" spans="1:9" s="31" customFormat="1" ht="33.75" customHeight="1" x14ac:dyDescent="0.2">
      <c r="A61" s="68">
        <v>45</v>
      </c>
      <c r="B61" s="69" t="s">
        <v>3</v>
      </c>
      <c r="C61" s="78" t="s">
        <v>61</v>
      </c>
      <c r="D61" s="71">
        <v>3</v>
      </c>
      <c r="E61" s="72">
        <v>2</v>
      </c>
      <c r="F61" s="71">
        <f t="shared" si="2"/>
        <v>7</v>
      </c>
      <c r="G61" s="73"/>
      <c r="H61" s="71" t="str">
        <f t="shared" si="1"/>
        <v/>
      </c>
      <c r="I61" s="74"/>
    </row>
    <row r="62" spans="1:9" s="31" customFormat="1" ht="33.75" customHeight="1" x14ac:dyDescent="0.2">
      <c r="A62" s="68">
        <v>46</v>
      </c>
      <c r="B62" s="69" t="s">
        <v>3</v>
      </c>
      <c r="C62" s="78" t="s">
        <v>31</v>
      </c>
      <c r="D62" s="71">
        <v>4</v>
      </c>
      <c r="E62" s="72">
        <v>4</v>
      </c>
      <c r="F62" s="71">
        <f t="shared" si="2"/>
        <v>12</v>
      </c>
      <c r="G62" s="73"/>
      <c r="H62" s="71" t="str">
        <f t="shared" si="1"/>
        <v/>
      </c>
      <c r="I62" s="74"/>
    </row>
    <row r="63" spans="1:9" s="31" customFormat="1" ht="33.75" customHeight="1" x14ac:dyDescent="0.2">
      <c r="A63" s="68">
        <v>47</v>
      </c>
      <c r="B63" s="69" t="s">
        <v>3</v>
      </c>
      <c r="C63" s="78" t="s">
        <v>62</v>
      </c>
      <c r="D63" s="71">
        <v>2</v>
      </c>
      <c r="E63" s="72">
        <v>2</v>
      </c>
      <c r="F63" s="71">
        <f t="shared" si="2"/>
        <v>6</v>
      </c>
      <c r="G63" s="73"/>
      <c r="H63" s="71" t="str">
        <f t="shared" si="1"/>
        <v/>
      </c>
      <c r="I63" s="74"/>
    </row>
    <row r="64" spans="1:9" s="31" customFormat="1" ht="33.75" customHeight="1" x14ac:dyDescent="0.2">
      <c r="A64" s="68">
        <v>48</v>
      </c>
      <c r="B64" s="69" t="s">
        <v>3</v>
      </c>
      <c r="C64" s="78" t="s">
        <v>32</v>
      </c>
      <c r="D64" s="71">
        <v>3</v>
      </c>
      <c r="E64" s="72">
        <v>4</v>
      </c>
      <c r="F64" s="71">
        <f t="shared" si="2"/>
        <v>11</v>
      </c>
      <c r="G64" s="73"/>
      <c r="H64" s="71" t="str">
        <f t="shared" si="1"/>
        <v/>
      </c>
      <c r="I64" s="74"/>
    </row>
    <row r="65" spans="1:9" s="31" customFormat="1" ht="33.75" customHeight="1" x14ac:dyDescent="0.2">
      <c r="A65" s="68">
        <v>49</v>
      </c>
      <c r="B65" s="69" t="s">
        <v>24</v>
      </c>
      <c r="C65" s="78" t="s">
        <v>51</v>
      </c>
      <c r="D65" s="71">
        <v>2</v>
      </c>
      <c r="E65" s="72">
        <v>3</v>
      </c>
      <c r="F65" s="71">
        <f t="shared" si="2"/>
        <v>8</v>
      </c>
      <c r="G65" s="73"/>
      <c r="H65" s="71" t="str">
        <f t="shared" si="1"/>
        <v/>
      </c>
      <c r="I65" s="74"/>
    </row>
    <row r="66" spans="1:9" s="31" customFormat="1" ht="33.75" customHeight="1" x14ac:dyDescent="0.2">
      <c r="A66" s="68">
        <v>50</v>
      </c>
      <c r="B66" s="69" t="s">
        <v>3</v>
      </c>
      <c r="C66" s="77" t="s">
        <v>71</v>
      </c>
      <c r="D66" s="79">
        <v>2</v>
      </c>
      <c r="E66" s="80">
        <v>3</v>
      </c>
      <c r="F66" s="71">
        <f t="shared" si="2"/>
        <v>8</v>
      </c>
      <c r="G66" s="73"/>
      <c r="H66" s="71" t="str">
        <f t="shared" si="1"/>
        <v/>
      </c>
      <c r="I66" s="81"/>
    </row>
    <row r="67" spans="1:9" s="31" customFormat="1" ht="33.75" customHeight="1" x14ac:dyDescent="0.2">
      <c r="A67" s="68">
        <v>51</v>
      </c>
      <c r="B67" s="69" t="s">
        <v>3</v>
      </c>
      <c r="C67" s="78" t="s">
        <v>64</v>
      </c>
      <c r="D67" s="79">
        <v>2</v>
      </c>
      <c r="E67" s="80">
        <v>3</v>
      </c>
      <c r="F67" s="71">
        <f>2*E67+D67</f>
        <v>8</v>
      </c>
      <c r="G67" s="73"/>
      <c r="H67" s="71" t="str">
        <f t="shared" si="1"/>
        <v/>
      </c>
      <c r="I67" s="81"/>
    </row>
    <row r="68" spans="1:9" ht="7.5" customHeight="1" thickBot="1" x14ac:dyDescent="0.25">
      <c r="A68" s="7"/>
      <c r="B68" s="8"/>
      <c r="C68" s="9"/>
      <c r="D68" s="10"/>
      <c r="E68" s="11"/>
      <c r="F68" s="10"/>
      <c r="G68" s="12"/>
      <c r="H68" s="10"/>
      <c r="I68" s="13"/>
    </row>
    <row r="69" spans="1:9" ht="12.75" x14ac:dyDescent="0.2">
      <c r="A69" s="14"/>
      <c r="B69" s="15"/>
      <c r="C69" s="16"/>
      <c r="D69" s="17"/>
      <c r="E69" s="15"/>
      <c r="F69" s="18"/>
      <c r="G69" s="15"/>
      <c r="H69" s="18"/>
      <c r="I69" s="18"/>
    </row>
    <row r="70" spans="1:9" ht="12.75" x14ac:dyDescent="0.2">
      <c r="A70" s="14"/>
      <c r="B70" s="15"/>
      <c r="C70" s="16"/>
      <c r="D70" s="17"/>
      <c r="E70" s="15"/>
      <c r="F70" s="18"/>
      <c r="G70" s="15"/>
      <c r="H70" s="18"/>
      <c r="I70" s="18"/>
    </row>
    <row r="71" spans="1:9" ht="12.75" x14ac:dyDescent="0.2">
      <c r="A71" s="14"/>
      <c r="B71" s="15"/>
      <c r="C71" s="16"/>
      <c r="D71" s="17"/>
      <c r="E71" s="15"/>
      <c r="F71" s="18"/>
      <c r="G71" s="15"/>
      <c r="H71" s="18"/>
      <c r="I71" s="18"/>
    </row>
    <row r="72" spans="1:9" ht="12.75" x14ac:dyDescent="0.2">
      <c r="A72" s="14"/>
      <c r="B72" s="15"/>
      <c r="C72" s="16"/>
      <c r="D72" s="17"/>
      <c r="E72" s="15"/>
      <c r="F72" s="18"/>
      <c r="G72" s="15"/>
      <c r="H72" s="18"/>
      <c r="I72" s="18"/>
    </row>
    <row r="73" spans="1:9" ht="12.75" x14ac:dyDescent="0.2">
      <c r="A73" s="14"/>
      <c r="B73" s="15"/>
      <c r="C73" s="16"/>
      <c r="D73" s="17"/>
      <c r="E73" s="15"/>
      <c r="F73" s="18"/>
      <c r="G73" s="15"/>
      <c r="H73" s="18"/>
      <c r="I73" s="18"/>
    </row>
    <row r="74" spans="1:9" ht="12.75" x14ac:dyDescent="0.2">
      <c r="A74" s="14"/>
      <c r="B74" s="15"/>
      <c r="C74" s="16"/>
      <c r="D74" s="17"/>
      <c r="E74" s="15"/>
      <c r="F74" s="18"/>
      <c r="G74" s="15"/>
      <c r="H74" s="18"/>
      <c r="I74" s="18"/>
    </row>
    <row r="75" spans="1:9" ht="12.75" x14ac:dyDescent="0.2">
      <c r="A75" s="14"/>
      <c r="B75" s="15"/>
      <c r="C75" s="16"/>
      <c r="D75" s="17"/>
      <c r="E75" s="15"/>
      <c r="F75" s="18"/>
      <c r="G75" s="15"/>
      <c r="H75" s="18"/>
      <c r="I75" s="18"/>
    </row>
    <row r="76" spans="1:9" ht="12.75" x14ac:dyDescent="0.2">
      <c r="A76" s="14"/>
      <c r="B76" s="15"/>
      <c r="C76" s="16"/>
      <c r="D76" s="17"/>
      <c r="E76" s="15"/>
      <c r="F76" s="18"/>
      <c r="G76" s="15"/>
      <c r="H76" s="18"/>
      <c r="I76" s="18"/>
    </row>
    <row r="77" spans="1:9" ht="12.75" x14ac:dyDescent="0.2">
      <c r="A77" s="14"/>
      <c r="B77" s="15"/>
      <c r="C77" s="16"/>
      <c r="D77" s="17"/>
      <c r="E77" s="15"/>
      <c r="F77" s="18"/>
      <c r="G77" s="15"/>
      <c r="H77" s="18"/>
      <c r="I77" s="18"/>
    </row>
    <row r="78" spans="1:9" ht="12.75" x14ac:dyDescent="0.2">
      <c r="A78" s="14"/>
      <c r="B78" s="15"/>
      <c r="C78" s="16"/>
      <c r="D78" s="17"/>
      <c r="E78" s="15"/>
      <c r="F78" s="18"/>
      <c r="G78" s="15"/>
      <c r="H78" s="18"/>
      <c r="I78" s="18"/>
    </row>
    <row r="79" spans="1:9" ht="12.75" x14ac:dyDescent="0.2">
      <c r="A79" s="14"/>
      <c r="B79" s="15"/>
      <c r="C79" s="16"/>
      <c r="D79" s="17"/>
      <c r="E79" s="15"/>
      <c r="F79" s="18"/>
      <c r="G79" s="15"/>
      <c r="H79" s="18"/>
      <c r="I79" s="18"/>
    </row>
    <row r="80" spans="1:9" ht="12.75" x14ac:dyDescent="0.2">
      <c r="A80" s="14"/>
      <c r="B80" s="15"/>
      <c r="C80" s="16"/>
      <c r="D80" s="17"/>
      <c r="E80" s="15"/>
      <c r="F80" s="18"/>
      <c r="G80" s="15"/>
      <c r="H80" s="18"/>
      <c r="I80" s="18"/>
    </row>
    <row r="81" spans="1:9" ht="12.75" x14ac:dyDescent="0.2">
      <c r="A81" s="14"/>
      <c r="B81" s="15"/>
      <c r="C81" s="16"/>
      <c r="D81" s="17"/>
      <c r="E81" s="15"/>
      <c r="F81" s="18"/>
      <c r="G81" s="15"/>
      <c r="H81" s="18"/>
      <c r="I81" s="18"/>
    </row>
    <row r="82" spans="1:9" ht="12.75" x14ac:dyDescent="0.2">
      <c r="A82" s="14"/>
      <c r="B82" s="15"/>
      <c r="C82" s="16"/>
      <c r="D82" s="17"/>
      <c r="E82" s="15"/>
      <c r="F82" s="18"/>
      <c r="G82" s="15"/>
      <c r="H82" s="18"/>
      <c r="I82" s="18"/>
    </row>
    <row r="83" spans="1:9" ht="12.75" x14ac:dyDescent="0.2">
      <c r="A83" s="14"/>
      <c r="B83" s="15"/>
      <c r="C83" s="16"/>
      <c r="D83" s="17"/>
      <c r="E83" s="15"/>
      <c r="F83" s="18"/>
      <c r="G83" s="15"/>
      <c r="H83" s="18"/>
      <c r="I83" s="18"/>
    </row>
    <row r="84" spans="1:9" ht="12.75" x14ac:dyDescent="0.2">
      <c r="A84" s="14"/>
      <c r="B84" s="15"/>
      <c r="C84" s="16"/>
      <c r="D84" s="17"/>
      <c r="E84" s="15"/>
      <c r="F84" s="18"/>
      <c r="G84" s="15"/>
      <c r="H84" s="18"/>
      <c r="I84" s="18"/>
    </row>
    <row r="85" spans="1:9" ht="12.75" x14ac:dyDescent="0.2">
      <c r="A85" s="14"/>
      <c r="B85" s="15"/>
      <c r="C85" s="16"/>
      <c r="D85" s="17"/>
      <c r="E85" s="15"/>
      <c r="F85" s="18"/>
      <c r="G85" s="15"/>
      <c r="H85" s="18"/>
      <c r="I85" s="18"/>
    </row>
    <row r="86" spans="1:9" ht="12.75" x14ac:dyDescent="0.2">
      <c r="A86" s="14"/>
      <c r="B86" s="15"/>
      <c r="C86" s="16"/>
      <c r="D86" s="17"/>
      <c r="E86" s="15"/>
      <c r="F86" s="18"/>
      <c r="G86" s="15"/>
      <c r="H86" s="18"/>
      <c r="I86" s="18"/>
    </row>
    <row r="87" spans="1:9" ht="12.75" x14ac:dyDescent="0.2">
      <c r="A87" s="14"/>
      <c r="B87" s="15"/>
      <c r="C87" s="16"/>
      <c r="D87" s="17"/>
      <c r="E87" s="15"/>
      <c r="F87" s="18"/>
      <c r="G87" s="15"/>
      <c r="H87" s="18"/>
      <c r="I87" s="18"/>
    </row>
    <row r="88" spans="1:9" ht="12.75" x14ac:dyDescent="0.2">
      <c r="A88" s="14"/>
      <c r="B88" s="15"/>
      <c r="C88" s="16"/>
      <c r="D88" s="17"/>
      <c r="E88" s="15"/>
      <c r="F88" s="18"/>
      <c r="G88" s="15"/>
      <c r="H88" s="18"/>
      <c r="I88" s="18"/>
    </row>
    <row r="89" spans="1:9" ht="12.75" x14ac:dyDescent="0.2">
      <c r="A89" s="14"/>
      <c r="B89" s="15"/>
      <c r="C89" s="16"/>
      <c r="D89" s="17"/>
      <c r="E89" s="15"/>
      <c r="F89" s="18"/>
      <c r="G89" s="15"/>
      <c r="H89" s="18"/>
      <c r="I89" s="18"/>
    </row>
    <row r="90" spans="1:9" ht="12.75" x14ac:dyDescent="0.2">
      <c r="A90" s="14"/>
      <c r="B90" s="15"/>
      <c r="C90" s="16"/>
      <c r="D90" s="17"/>
      <c r="E90" s="15"/>
      <c r="F90" s="18"/>
      <c r="G90" s="15"/>
      <c r="H90" s="18"/>
      <c r="I90" s="18"/>
    </row>
    <row r="91" spans="1:9" ht="12.75" x14ac:dyDescent="0.2">
      <c r="A91" s="14"/>
      <c r="B91" s="15"/>
      <c r="C91" s="16"/>
      <c r="D91" s="17"/>
      <c r="E91" s="15"/>
      <c r="F91" s="18"/>
      <c r="G91" s="15"/>
      <c r="H91" s="18"/>
      <c r="I91" s="18"/>
    </row>
    <row r="92" spans="1:9" ht="12.75" x14ac:dyDescent="0.2">
      <c r="A92" s="14"/>
      <c r="B92" s="15"/>
      <c r="C92" s="16"/>
      <c r="D92" s="17"/>
      <c r="E92" s="15"/>
      <c r="F92" s="18"/>
      <c r="G92" s="15"/>
      <c r="H92" s="18"/>
      <c r="I92" s="18"/>
    </row>
    <row r="93" spans="1:9" ht="12.75" x14ac:dyDescent="0.2">
      <c r="A93" s="14"/>
      <c r="B93" s="15"/>
      <c r="C93" s="16"/>
      <c r="D93" s="17"/>
      <c r="E93" s="15"/>
      <c r="F93" s="18"/>
      <c r="G93" s="15"/>
      <c r="H93" s="18"/>
      <c r="I93" s="18"/>
    </row>
    <row r="94" spans="1:9" ht="12.75" x14ac:dyDescent="0.2">
      <c r="A94" s="14"/>
      <c r="B94" s="15"/>
      <c r="C94" s="16"/>
      <c r="D94" s="17"/>
      <c r="E94" s="15"/>
      <c r="F94" s="18"/>
      <c r="G94" s="15"/>
      <c r="H94" s="18"/>
      <c r="I94" s="18"/>
    </row>
    <row r="95" spans="1:9" ht="12.75" x14ac:dyDescent="0.2">
      <c r="A95" s="14"/>
      <c r="B95" s="15"/>
      <c r="C95" s="16"/>
      <c r="D95" s="17"/>
      <c r="E95" s="15"/>
      <c r="F95" s="18"/>
      <c r="G95" s="15"/>
      <c r="H95" s="18"/>
      <c r="I95" s="18"/>
    </row>
    <row r="96" spans="1:9" ht="12.75" x14ac:dyDescent="0.2">
      <c r="A96" s="14"/>
      <c r="B96" s="15"/>
      <c r="C96" s="16"/>
      <c r="D96" s="17"/>
      <c r="E96" s="15"/>
      <c r="F96" s="18"/>
      <c r="G96" s="15"/>
      <c r="H96" s="18"/>
      <c r="I96" s="18"/>
    </row>
    <row r="97" spans="1:9" ht="12.75" x14ac:dyDescent="0.2">
      <c r="A97" s="14"/>
      <c r="B97" s="15"/>
      <c r="C97" s="16"/>
      <c r="D97" s="17"/>
      <c r="E97" s="15"/>
      <c r="F97" s="18"/>
      <c r="G97" s="15"/>
      <c r="H97" s="18"/>
      <c r="I97" s="18"/>
    </row>
    <row r="98" spans="1:9" ht="12.75" x14ac:dyDescent="0.2">
      <c r="A98" s="14"/>
      <c r="B98" s="15"/>
      <c r="C98" s="16"/>
      <c r="D98" s="16"/>
      <c r="E98" s="18"/>
      <c r="F98" s="18"/>
      <c r="G98" s="15"/>
      <c r="H98" s="18"/>
      <c r="I98" s="18"/>
    </row>
    <row r="99" spans="1:9" ht="12.75" x14ac:dyDescent="0.2">
      <c r="A99" s="14"/>
      <c r="B99" s="15"/>
      <c r="C99" s="16"/>
      <c r="D99" s="16"/>
      <c r="E99" s="18"/>
      <c r="F99" s="18"/>
      <c r="G99" s="15"/>
      <c r="H99" s="18"/>
      <c r="I99" s="18"/>
    </row>
    <row r="100" spans="1:9" ht="12.75" x14ac:dyDescent="0.2">
      <c r="A100" s="14"/>
      <c r="B100" s="15"/>
      <c r="C100" s="16"/>
      <c r="D100" s="16"/>
      <c r="E100" s="18"/>
      <c r="F100" s="18"/>
      <c r="G100" s="15"/>
      <c r="H100" s="18"/>
      <c r="I100" s="18"/>
    </row>
    <row r="101" spans="1:9" ht="12.75" x14ac:dyDescent="0.2">
      <c r="A101" s="14"/>
      <c r="B101" s="15"/>
      <c r="C101" s="16"/>
      <c r="D101" s="16"/>
      <c r="E101" s="18"/>
      <c r="F101" s="18"/>
      <c r="G101" s="15"/>
      <c r="H101" s="18"/>
      <c r="I101" s="18"/>
    </row>
    <row r="102" spans="1:9" ht="12.75" x14ac:dyDescent="0.2">
      <c r="A102" s="14"/>
      <c r="B102" s="15"/>
      <c r="C102" s="16"/>
      <c r="D102" s="16"/>
      <c r="E102" s="18"/>
      <c r="F102" s="18"/>
      <c r="G102" s="15"/>
      <c r="H102" s="18"/>
      <c r="I102" s="18"/>
    </row>
    <row r="103" spans="1:9" ht="12.75" x14ac:dyDescent="0.2">
      <c r="A103" s="14"/>
      <c r="B103" s="15"/>
      <c r="C103" s="16"/>
      <c r="D103" s="16"/>
      <c r="E103" s="18"/>
      <c r="F103" s="18"/>
      <c r="G103" s="15"/>
      <c r="H103" s="18"/>
      <c r="I103" s="18"/>
    </row>
    <row r="104" spans="1:9" ht="12.75" x14ac:dyDescent="0.2">
      <c r="A104" s="14"/>
      <c r="B104" s="15"/>
      <c r="C104" s="16"/>
      <c r="D104" s="16"/>
      <c r="E104" s="18"/>
      <c r="F104" s="18"/>
      <c r="G104" s="15"/>
      <c r="H104" s="18"/>
      <c r="I104" s="18"/>
    </row>
    <row r="105" spans="1:9" ht="12.75" x14ac:dyDescent="0.2">
      <c r="A105" s="14"/>
      <c r="B105" s="15"/>
      <c r="C105" s="16"/>
      <c r="D105" s="16"/>
      <c r="E105" s="18"/>
      <c r="F105" s="18"/>
      <c r="G105" s="15"/>
      <c r="H105" s="18"/>
      <c r="I105" s="18"/>
    </row>
    <row r="106" spans="1:9" ht="12.75" x14ac:dyDescent="0.2">
      <c r="A106" s="14"/>
      <c r="B106" s="15"/>
      <c r="C106" s="16"/>
      <c r="D106" s="16"/>
      <c r="E106" s="18"/>
      <c r="F106" s="18"/>
      <c r="G106" s="15"/>
      <c r="H106" s="18"/>
      <c r="I106" s="18"/>
    </row>
    <row r="107" spans="1:9" ht="12.75" x14ac:dyDescent="0.2">
      <c r="A107" s="14"/>
      <c r="B107" s="15"/>
      <c r="C107" s="16"/>
      <c r="D107" s="16"/>
      <c r="E107" s="18"/>
      <c r="F107" s="18"/>
      <c r="G107" s="15"/>
      <c r="H107" s="18"/>
      <c r="I107" s="18"/>
    </row>
    <row r="108" spans="1:9" ht="12.75" x14ac:dyDescent="0.2">
      <c r="A108" s="14"/>
      <c r="B108" s="15"/>
      <c r="C108" s="16"/>
      <c r="D108" s="16"/>
      <c r="E108" s="18"/>
      <c r="F108" s="18"/>
      <c r="G108" s="15"/>
      <c r="H108" s="18"/>
      <c r="I108" s="18"/>
    </row>
    <row r="109" spans="1:9" ht="12.75" x14ac:dyDescent="0.2">
      <c r="A109" s="14"/>
      <c r="B109" s="15"/>
      <c r="C109" s="16"/>
      <c r="D109" s="16"/>
      <c r="E109" s="18"/>
      <c r="F109" s="18"/>
      <c r="G109" s="15"/>
      <c r="H109" s="18"/>
      <c r="I109" s="18"/>
    </row>
    <row r="110" spans="1:9" ht="12.75" x14ac:dyDescent="0.2">
      <c r="A110" s="14"/>
      <c r="B110" s="15"/>
      <c r="C110" s="16"/>
      <c r="D110" s="16"/>
      <c r="E110" s="18"/>
      <c r="F110" s="18"/>
      <c r="G110" s="15"/>
      <c r="H110" s="18"/>
      <c r="I110" s="18"/>
    </row>
    <row r="111" spans="1:9" ht="12.75" x14ac:dyDescent="0.2">
      <c r="A111" s="14"/>
      <c r="B111" s="15"/>
      <c r="C111" s="16"/>
      <c r="D111" s="16"/>
      <c r="E111" s="18"/>
      <c r="F111" s="18"/>
      <c r="G111" s="15"/>
      <c r="H111" s="18"/>
      <c r="I111" s="18"/>
    </row>
    <row r="112" spans="1:9" ht="12.75" x14ac:dyDescent="0.2">
      <c r="A112" s="14"/>
      <c r="B112" s="15"/>
      <c r="C112" s="16"/>
      <c r="D112" s="16"/>
      <c r="E112" s="18"/>
      <c r="F112" s="18"/>
      <c r="G112" s="15"/>
      <c r="H112" s="18"/>
      <c r="I112" s="18"/>
    </row>
    <row r="113" spans="1:9" ht="12.75" x14ac:dyDescent="0.2">
      <c r="A113" s="14"/>
      <c r="B113" s="15"/>
      <c r="C113" s="16"/>
      <c r="D113" s="16"/>
      <c r="E113" s="18"/>
      <c r="F113" s="18"/>
      <c r="G113" s="15"/>
      <c r="H113" s="18"/>
      <c r="I113" s="18"/>
    </row>
    <row r="114" spans="1:9" ht="12.75" x14ac:dyDescent="0.2">
      <c r="A114" s="14"/>
      <c r="B114" s="15"/>
      <c r="C114" s="16"/>
      <c r="D114" s="16"/>
      <c r="E114" s="18"/>
      <c r="F114" s="18"/>
      <c r="G114" s="15"/>
      <c r="H114" s="18"/>
      <c r="I114" s="18"/>
    </row>
    <row r="115" spans="1:9" ht="12.75" x14ac:dyDescent="0.2">
      <c r="A115" s="14"/>
      <c r="B115" s="15"/>
      <c r="C115" s="16"/>
      <c r="D115" s="16"/>
      <c r="E115" s="18"/>
      <c r="F115" s="18"/>
      <c r="G115" s="15"/>
      <c r="H115" s="18"/>
      <c r="I115" s="18"/>
    </row>
    <row r="116" spans="1:9" ht="12.75" x14ac:dyDescent="0.2">
      <c r="A116" s="14"/>
      <c r="B116" s="15"/>
      <c r="C116" s="16"/>
      <c r="D116" s="16"/>
      <c r="E116" s="18"/>
      <c r="F116" s="18"/>
      <c r="G116" s="15"/>
      <c r="H116" s="18"/>
      <c r="I116" s="18"/>
    </row>
    <row r="117" spans="1:9" ht="12.75" x14ac:dyDescent="0.2">
      <c r="A117" s="14"/>
      <c r="B117" s="15"/>
      <c r="C117" s="16"/>
      <c r="D117" s="16"/>
      <c r="E117" s="18"/>
      <c r="F117" s="18"/>
      <c r="G117" s="15"/>
      <c r="H117" s="18"/>
      <c r="I117" s="18"/>
    </row>
    <row r="118" spans="1:9" ht="12.75" x14ac:dyDescent="0.2">
      <c r="A118" s="14"/>
      <c r="B118" s="15"/>
      <c r="C118" s="16"/>
      <c r="D118" s="16"/>
      <c r="E118" s="18"/>
      <c r="F118" s="18"/>
      <c r="G118" s="15"/>
      <c r="H118" s="18"/>
      <c r="I118" s="18"/>
    </row>
    <row r="119" spans="1:9" ht="12.75" x14ac:dyDescent="0.2">
      <c r="A119" s="14"/>
      <c r="B119" s="15"/>
      <c r="C119" s="16"/>
      <c r="D119" s="16"/>
      <c r="E119" s="18"/>
      <c r="F119" s="18"/>
      <c r="G119" s="15"/>
      <c r="H119" s="18"/>
      <c r="I119" s="18"/>
    </row>
    <row r="120" spans="1:9" ht="12.75" x14ac:dyDescent="0.2">
      <c r="A120" s="14"/>
      <c r="B120" s="15"/>
      <c r="C120" s="16"/>
      <c r="D120" s="16"/>
      <c r="E120" s="18"/>
      <c r="F120" s="18"/>
      <c r="G120" s="15"/>
      <c r="H120" s="18"/>
      <c r="I120" s="18"/>
    </row>
    <row r="121" spans="1:9" ht="12.75" x14ac:dyDescent="0.2">
      <c r="A121" s="14"/>
      <c r="B121" s="15"/>
      <c r="C121" s="16"/>
      <c r="D121" s="16"/>
      <c r="E121" s="18"/>
      <c r="F121" s="18"/>
      <c r="G121" s="15"/>
      <c r="H121" s="18"/>
      <c r="I121" s="18"/>
    </row>
    <row r="122" spans="1:9" ht="12.75" x14ac:dyDescent="0.2">
      <c r="A122" s="14"/>
      <c r="B122" s="15"/>
      <c r="C122" s="16"/>
      <c r="D122" s="16"/>
      <c r="E122" s="18"/>
      <c r="F122" s="18"/>
      <c r="G122" s="15"/>
      <c r="H122" s="18"/>
      <c r="I122" s="18"/>
    </row>
    <row r="123" spans="1:9" ht="12.75" x14ac:dyDescent="0.2">
      <c r="A123" s="14"/>
      <c r="B123" s="15"/>
      <c r="C123" s="16"/>
      <c r="D123" s="16"/>
      <c r="E123" s="18"/>
      <c r="F123" s="18"/>
      <c r="G123" s="15"/>
      <c r="H123" s="18"/>
      <c r="I123" s="18"/>
    </row>
    <row r="124" spans="1:9" ht="12.75" x14ac:dyDescent="0.2">
      <c r="A124" s="14"/>
      <c r="B124" s="15"/>
      <c r="C124" s="16"/>
      <c r="D124" s="16"/>
      <c r="E124" s="18"/>
      <c r="F124" s="18"/>
      <c r="G124" s="15"/>
      <c r="H124" s="18"/>
      <c r="I124" s="18"/>
    </row>
    <row r="125" spans="1:9" ht="12.75" x14ac:dyDescent="0.2">
      <c r="A125" s="14"/>
      <c r="B125" s="15"/>
      <c r="C125" s="16"/>
      <c r="D125" s="16"/>
      <c r="E125" s="18"/>
      <c r="F125" s="18"/>
      <c r="G125" s="15"/>
      <c r="H125" s="18"/>
      <c r="I125" s="18"/>
    </row>
    <row r="126" spans="1:9" ht="12.75" x14ac:dyDescent="0.2">
      <c r="A126" s="14"/>
      <c r="B126" s="15"/>
      <c r="C126" s="16"/>
      <c r="D126" s="16"/>
      <c r="E126" s="18"/>
      <c r="F126" s="18"/>
      <c r="G126" s="15"/>
      <c r="H126" s="18"/>
      <c r="I126" s="18"/>
    </row>
    <row r="127" spans="1:9" ht="12.75" x14ac:dyDescent="0.2">
      <c r="A127" s="14"/>
      <c r="B127" s="15"/>
      <c r="C127" s="16"/>
      <c r="D127" s="16"/>
      <c r="E127" s="18"/>
      <c r="F127" s="18"/>
      <c r="G127" s="15"/>
      <c r="H127" s="18"/>
      <c r="I127" s="18"/>
    </row>
    <row r="128" spans="1:9" ht="12.75" x14ac:dyDescent="0.2">
      <c r="A128" s="14"/>
      <c r="B128" s="15"/>
      <c r="C128" s="16"/>
      <c r="D128" s="16"/>
      <c r="E128" s="18"/>
      <c r="F128" s="18"/>
      <c r="G128" s="15"/>
      <c r="H128" s="18"/>
      <c r="I128" s="18"/>
    </row>
    <row r="129" spans="1:9" ht="12.75" x14ac:dyDescent="0.2">
      <c r="A129" s="14"/>
      <c r="B129" s="15"/>
      <c r="C129" s="16"/>
      <c r="D129" s="16"/>
      <c r="E129" s="18"/>
      <c r="F129" s="18"/>
      <c r="G129" s="15"/>
      <c r="H129" s="18"/>
      <c r="I129" s="18"/>
    </row>
    <row r="130" spans="1:9" ht="12.75" x14ac:dyDescent="0.2">
      <c r="A130" s="14"/>
      <c r="B130" s="15"/>
      <c r="C130" s="16"/>
      <c r="D130" s="16"/>
      <c r="E130" s="18"/>
      <c r="F130" s="18"/>
      <c r="G130" s="15"/>
      <c r="H130" s="18"/>
      <c r="I130" s="18"/>
    </row>
    <row r="131" spans="1:9" ht="12.75" x14ac:dyDescent="0.2">
      <c r="A131" s="14"/>
      <c r="B131" s="15"/>
      <c r="C131" s="16"/>
      <c r="D131" s="16"/>
      <c r="E131" s="18"/>
      <c r="F131" s="18"/>
      <c r="G131" s="15"/>
      <c r="H131" s="18"/>
      <c r="I131" s="18"/>
    </row>
    <row r="132" spans="1:9" ht="12.75" x14ac:dyDescent="0.2">
      <c r="A132" s="14"/>
      <c r="B132" s="15"/>
      <c r="C132" s="16"/>
      <c r="G132" s="19"/>
    </row>
    <row r="133" spans="1:9" ht="12.75" x14ac:dyDescent="0.2">
      <c r="A133" s="14"/>
      <c r="B133" s="15"/>
      <c r="C133" s="16"/>
      <c r="G133" s="19"/>
    </row>
    <row r="134" spans="1:9" ht="12.75" x14ac:dyDescent="0.2">
      <c r="A134" s="14"/>
      <c r="B134" s="15"/>
      <c r="C134" s="16"/>
      <c r="G134" s="19"/>
    </row>
    <row r="135" spans="1:9" ht="12.75" x14ac:dyDescent="0.2">
      <c r="A135" s="14"/>
      <c r="B135" s="15"/>
      <c r="C135" s="16"/>
      <c r="G135" s="19"/>
    </row>
    <row r="136" spans="1:9" ht="12.75" x14ac:dyDescent="0.2">
      <c r="A136" s="14"/>
      <c r="B136" s="15"/>
      <c r="C136" s="16"/>
      <c r="G136" s="19"/>
    </row>
    <row r="137" spans="1:9" ht="12.75" x14ac:dyDescent="0.2">
      <c r="A137" s="14"/>
      <c r="B137" s="15"/>
      <c r="C137" s="16"/>
      <c r="G137" s="19"/>
    </row>
    <row r="138" spans="1:9" ht="12.75" x14ac:dyDescent="0.2">
      <c r="A138" s="14"/>
      <c r="B138" s="15"/>
      <c r="C138" s="16"/>
      <c r="G138" s="19"/>
    </row>
    <row r="139" spans="1:9" ht="12.75" x14ac:dyDescent="0.2">
      <c r="A139" s="14"/>
      <c r="B139" s="15"/>
      <c r="C139" s="16"/>
      <c r="G139" s="19"/>
    </row>
    <row r="140" spans="1:9" ht="12.75" x14ac:dyDescent="0.2">
      <c r="A140" s="14"/>
      <c r="B140" s="15"/>
      <c r="C140" s="16"/>
      <c r="G140" s="19"/>
    </row>
    <row r="141" spans="1:9" ht="12.75" x14ac:dyDescent="0.2">
      <c r="A141" s="14"/>
      <c r="B141" s="15"/>
      <c r="C141" s="16"/>
      <c r="G141" s="19"/>
    </row>
    <row r="142" spans="1:9" ht="12.75" x14ac:dyDescent="0.2">
      <c r="A142" s="14"/>
      <c r="B142" s="15"/>
      <c r="C142" s="16"/>
      <c r="G142" s="19"/>
    </row>
    <row r="143" spans="1:9" ht="12.75" x14ac:dyDescent="0.2">
      <c r="A143" s="14"/>
      <c r="B143" s="15"/>
      <c r="C143" s="16"/>
      <c r="G143" s="19"/>
    </row>
    <row r="144" spans="1:9" ht="12.75" x14ac:dyDescent="0.2">
      <c r="A144" s="14"/>
      <c r="B144" s="15"/>
      <c r="C144" s="16"/>
      <c r="G144" s="19"/>
    </row>
    <row r="145" spans="1:7" ht="12.75" x14ac:dyDescent="0.2">
      <c r="A145" s="14"/>
      <c r="B145" s="15"/>
      <c r="C145" s="16"/>
      <c r="G145" s="19"/>
    </row>
    <row r="146" spans="1:7" ht="12.75" x14ac:dyDescent="0.2">
      <c r="A146" s="14"/>
      <c r="B146" s="15"/>
      <c r="C146" s="16"/>
      <c r="G146" s="19"/>
    </row>
    <row r="147" spans="1:7" ht="12.75" x14ac:dyDescent="0.2">
      <c r="A147" s="14"/>
      <c r="B147" s="15"/>
      <c r="C147" s="16"/>
      <c r="G147" s="19"/>
    </row>
    <row r="148" spans="1:7" ht="12.75" x14ac:dyDescent="0.2">
      <c r="A148" s="14"/>
      <c r="B148" s="15"/>
      <c r="C148" s="16"/>
      <c r="G148" s="19"/>
    </row>
    <row r="149" spans="1:7" ht="12.75" x14ac:dyDescent="0.2">
      <c r="A149" s="14"/>
      <c r="B149" s="15"/>
      <c r="C149" s="16"/>
      <c r="G149" s="19"/>
    </row>
    <row r="150" spans="1:7" ht="12.75" x14ac:dyDescent="0.2">
      <c r="A150" s="14"/>
      <c r="B150" s="15"/>
      <c r="C150" s="16"/>
      <c r="G150" s="19"/>
    </row>
    <row r="151" spans="1:7" ht="12.75" x14ac:dyDescent="0.2">
      <c r="A151" s="14"/>
      <c r="B151" s="15"/>
      <c r="C151" s="16"/>
      <c r="G151" s="19"/>
    </row>
    <row r="152" spans="1:7" ht="12.75" x14ac:dyDescent="0.2">
      <c r="A152" s="14"/>
      <c r="B152" s="15"/>
      <c r="C152" s="16"/>
      <c r="G152" s="19"/>
    </row>
    <row r="153" spans="1:7" ht="12.75" x14ac:dyDescent="0.2">
      <c r="A153" s="14"/>
      <c r="B153" s="15"/>
      <c r="C153" s="16"/>
      <c r="G153" s="19"/>
    </row>
    <row r="154" spans="1:7" ht="12.75" x14ac:dyDescent="0.2">
      <c r="A154" s="14"/>
      <c r="B154" s="15"/>
      <c r="C154" s="16"/>
      <c r="G154" s="19"/>
    </row>
    <row r="155" spans="1:7" ht="12.75" x14ac:dyDescent="0.2">
      <c r="A155" s="14"/>
      <c r="B155" s="15"/>
      <c r="C155" s="16"/>
      <c r="G155" s="19"/>
    </row>
    <row r="156" spans="1:7" ht="12.75" x14ac:dyDescent="0.2">
      <c r="A156" s="14"/>
      <c r="B156" s="15"/>
      <c r="C156" s="16"/>
      <c r="G156" s="19"/>
    </row>
    <row r="157" spans="1:7" ht="12.75" x14ac:dyDescent="0.2">
      <c r="A157" s="14"/>
      <c r="B157" s="15"/>
      <c r="C157" s="16"/>
      <c r="G157" s="19"/>
    </row>
    <row r="158" spans="1:7" ht="12.75" x14ac:dyDescent="0.2">
      <c r="A158" s="14"/>
      <c r="B158" s="15"/>
      <c r="C158" s="16"/>
      <c r="G158" s="19"/>
    </row>
    <row r="159" spans="1:7" ht="12.75" x14ac:dyDescent="0.2">
      <c r="A159" s="14"/>
      <c r="B159" s="15"/>
      <c r="C159" s="16"/>
      <c r="G159" s="19"/>
    </row>
    <row r="160" spans="1:7" ht="12.75" x14ac:dyDescent="0.2">
      <c r="A160" s="14"/>
      <c r="B160" s="15"/>
      <c r="C160" s="16"/>
      <c r="G160" s="19"/>
    </row>
    <row r="161" spans="1:7" ht="12.75" x14ac:dyDescent="0.2">
      <c r="A161" s="14"/>
      <c r="B161" s="15"/>
      <c r="C161" s="16"/>
      <c r="G161" s="19"/>
    </row>
    <row r="162" spans="1:7" ht="12.75" x14ac:dyDescent="0.2">
      <c r="A162" s="14"/>
      <c r="B162" s="15"/>
      <c r="C162" s="16"/>
      <c r="G162" s="19"/>
    </row>
    <row r="163" spans="1:7" ht="12.75" x14ac:dyDescent="0.2">
      <c r="A163" s="14"/>
      <c r="B163" s="15"/>
      <c r="C163" s="16"/>
      <c r="G163" s="19"/>
    </row>
    <row r="164" spans="1:7" ht="12.75" x14ac:dyDescent="0.2">
      <c r="A164" s="14"/>
      <c r="B164" s="15"/>
      <c r="C164" s="16"/>
      <c r="G164" s="19"/>
    </row>
    <row r="165" spans="1:7" ht="12.75" x14ac:dyDescent="0.2">
      <c r="A165" s="14"/>
      <c r="B165" s="15"/>
      <c r="C165" s="16"/>
      <c r="G165" s="19"/>
    </row>
    <row r="166" spans="1:7" ht="12.75" x14ac:dyDescent="0.2">
      <c r="A166" s="14"/>
      <c r="B166" s="15"/>
      <c r="C166" s="16"/>
      <c r="G166" s="19"/>
    </row>
    <row r="167" spans="1:7" ht="12.75" x14ac:dyDescent="0.2">
      <c r="A167" s="14"/>
      <c r="B167" s="15"/>
      <c r="C167" s="16"/>
      <c r="G167" s="19"/>
    </row>
    <row r="168" spans="1:7" ht="12.75" x14ac:dyDescent="0.2">
      <c r="A168" s="14"/>
      <c r="B168" s="15"/>
      <c r="C168" s="16"/>
      <c r="G168" s="19"/>
    </row>
    <row r="169" spans="1:7" ht="12.75" x14ac:dyDescent="0.2">
      <c r="A169" s="14"/>
      <c r="B169" s="15"/>
      <c r="C169" s="16"/>
      <c r="G169" s="19"/>
    </row>
    <row r="170" spans="1:7" ht="12.75" x14ac:dyDescent="0.2">
      <c r="A170" s="14"/>
      <c r="B170" s="15"/>
      <c r="C170" s="16"/>
      <c r="G170" s="19"/>
    </row>
    <row r="171" spans="1:7" ht="12.75" x14ac:dyDescent="0.2">
      <c r="A171" s="14"/>
      <c r="B171" s="15"/>
      <c r="C171" s="16"/>
      <c r="G171" s="19"/>
    </row>
    <row r="172" spans="1:7" ht="12.75" x14ac:dyDescent="0.2">
      <c r="A172" s="14"/>
      <c r="B172" s="15"/>
      <c r="C172" s="16"/>
      <c r="G172" s="19"/>
    </row>
    <row r="173" spans="1:7" ht="12.75" x14ac:dyDescent="0.2">
      <c r="A173" s="14"/>
      <c r="B173" s="15"/>
      <c r="C173" s="16"/>
      <c r="G173" s="19"/>
    </row>
    <row r="174" spans="1:7" ht="12.75" x14ac:dyDescent="0.2">
      <c r="A174" s="14"/>
      <c r="B174" s="15"/>
      <c r="C174" s="16"/>
      <c r="G174" s="19"/>
    </row>
    <row r="175" spans="1:7" ht="12.75" x14ac:dyDescent="0.2">
      <c r="A175" s="14"/>
      <c r="B175" s="15"/>
      <c r="C175" s="16"/>
      <c r="G175" s="19"/>
    </row>
    <row r="176" spans="1:7" ht="12.75" x14ac:dyDescent="0.2">
      <c r="A176" s="14"/>
      <c r="B176" s="15"/>
      <c r="C176" s="16"/>
      <c r="G176" s="19"/>
    </row>
    <row r="177" spans="1:7" ht="12.75" x14ac:dyDescent="0.2">
      <c r="A177" s="14"/>
      <c r="B177" s="15"/>
      <c r="C177" s="16"/>
      <c r="G177" s="19"/>
    </row>
    <row r="178" spans="1:7" ht="12.75" x14ac:dyDescent="0.2">
      <c r="A178" s="14"/>
      <c r="B178" s="15"/>
      <c r="C178" s="16"/>
      <c r="G178" s="19"/>
    </row>
    <row r="179" spans="1:7" ht="12.75" x14ac:dyDescent="0.2">
      <c r="A179" s="14"/>
      <c r="B179" s="15"/>
      <c r="C179" s="16"/>
      <c r="G179" s="19"/>
    </row>
    <row r="180" spans="1:7" ht="12.75" x14ac:dyDescent="0.2">
      <c r="A180" s="14"/>
      <c r="B180" s="15"/>
      <c r="C180" s="16"/>
      <c r="G180" s="19"/>
    </row>
    <row r="181" spans="1:7" ht="12.75" x14ac:dyDescent="0.2">
      <c r="A181" s="14"/>
      <c r="B181" s="15"/>
      <c r="C181" s="16"/>
      <c r="G181" s="19"/>
    </row>
    <row r="182" spans="1:7" ht="12.75" x14ac:dyDescent="0.2">
      <c r="A182" s="14"/>
      <c r="B182" s="15"/>
      <c r="C182" s="16"/>
      <c r="G182" s="19"/>
    </row>
    <row r="183" spans="1:7" ht="12.75" x14ac:dyDescent="0.2">
      <c r="A183" s="14"/>
      <c r="B183" s="15"/>
      <c r="C183" s="16"/>
      <c r="G183" s="19"/>
    </row>
    <row r="184" spans="1:7" ht="12.75" x14ac:dyDescent="0.2">
      <c r="A184" s="14"/>
      <c r="B184" s="15"/>
      <c r="C184" s="16"/>
      <c r="G184" s="19"/>
    </row>
    <row r="185" spans="1:7" ht="12.75" x14ac:dyDescent="0.2">
      <c r="A185" s="14"/>
      <c r="B185" s="15"/>
      <c r="C185" s="16"/>
      <c r="G185" s="19"/>
    </row>
    <row r="186" spans="1:7" ht="12.75" x14ac:dyDescent="0.2">
      <c r="A186" s="14"/>
      <c r="B186" s="15"/>
      <c r="C186" s="16"/>
      <c r="G186" s="19"/>
    </row>
    <row r="187" spans="1:7" ht="12.75" x14ac:dyDescent="0.2">
      <c r="A187" s="14"/>
      <c r="B187" s="15"/>
      <c r="C187" s="16"/>
      <c r="G187" s="19"/>
    </row>
    <row r="188" spans="1:7" ht="12.75" x14ac:dyDescent="0.2">
      <c r="A188" s="14"/>
      <c r="B188" s="15"/>
      <c r="C188" s="16"/>
      <c r="G188" s="19"/>
    </row>
    <row r="189" spans="1:7" ht="12.75" x14ac:dyDescent="0.2">
      <c r="A189" s="14"/>
      <c r="B189" s="15"/>
      <c r="C189" s="16"/>
      <c r="G189" s="19"/>
    </row>
    <row r="190" spans="1:7" ht="12.75" x14ac:dyDescent="0.2">
      <c r="A190" s="14"/>
      <c r="B190" s="15"/>
      <c r="C190" s="16"/>
      <c r="G190" s="19"/>
    </row>
    <row r="191" spans="1:7" ht="12.75" x14ac:dyDescent="0.2">
      <c r="A191" s="14"/>
      <c r="B191" s="15"/>
      <c r="C191" s="16"/>
      <c r="G191" s="19"/>
    </row>
    <row r="192" spans="1:7" ht="12.75" x14ac:dyDescent="0.2">
      <c r="A192" s="14"/>
      <c r="B192" s="15"/>
      <c r="C192" s="16"/>
      <c r="G192" s="19"/>
    </row>
    <row r="193" spans="1:7" ht="12.75" x14ac:dyDescent="0.2">
      <c r="A193" s="14"/>
      <c r="B193" s="15"/>
      <c r="C193" s="16"/>
      <c r="G193" s="19"/>
    </row>
    <row r="194" spans="1:7" ht="12.75" x14ac:dyDescent="0.2">
      <c r="A194" s="14"/>
      <c r="B194" s="15"/>
      <c r="C194" s="16"/>
      <c r="G194" s="19"/>
    </row>
    <row r="195" spans="1:7" ht="12.75" x14ac:dyDescent="0.2">
      <c r="A195" s="14"/>
      <c r="B195" s="15"/>
      <c r="C195" s="16"/>
      <c r="G195" s="19"/>
    </row>
    <row r="196" spans="1:7" ht="12.75" x14ac:dyDescent="0.2">
      <c r="A196" s="14"/>
      <c r="B196" s="15"/>
      <c r="C196" s="16"/>
      <c r="G196" s="19"/>
    </row>
    <row r="197" spans="1:7" ht="12.75" x14ac:dyDescent="0.2">
      <c r="A197" s="14"/>
      <c r="B197" s="15"/>
      <c r="C197" s="16"/>
      <c r="G197" s="19"/>
    </row>
    <row r="198" spans="1:7" ht="12.75" x14ac:dyDescent="0.2">
      <c r="A198" s="14"/>
      <c r="B198" s="15"/>
      <c r="C198" s="16"/>
      <c r="G198" s="19"/>
    </row>
    <row r="199" spans="1:7" ht="12.75" x14ac:dyDescent="0.2">
      <c r="A199" s="14"/>
      <c r="B199" s="15"/>
      <c r="C199" s="16"/>
      <c r="G199" s="19"/>
    </row>
    <row r="200" spans="1:7" ht="12.75" x14ac:dyDescent="0.2">
      <c r="A200" s="14"/>
      <c r="B200" s="15"/>
      <c r="C200" s="16"/>
      <c r="G200" s="19"/>
    </row>
    <row r="201" spans="1:7" ht="12.75" x14ac:dyDescent="0.2">
      <c r="A201" s="14"/>
      <c r="B201" s="15"/>
      <c r="C201" s="16"/>
      <c r="G201" s="19"/>
    </row>
    <row r="202" spans="1:7" ht="12.75" x14ac:dyDescent="0.2">
      <c r="A202" s="14"/>
      <c r="B202" s="15"/>
      <c r="C202" s="16"/>
      <c r="G202" s="19"/>
    </row>
    <row r="203" spans="1:7" ht="12.75" x14ac:dyDescent="0.2">
      <c r="A203" s="14"/>
      <c r="B203" s="15"/>
      <c r="C203" s="16"/>
      <c r="G203" s="19"/>
    </row>
    <row r="204" spans="1:7" ht="12.75" x14ac:dyDescent="0.2">
      <c r="A204" s="14"/>
      <c r="B204" s="15"/>
      <c r="C204" s="16"/>
      <c r="G204" s="19"/>
    </row>
    <row r="205" spans="1:7" ht="12.75" x14ac:dyDescent="0.2">
      <c r="A205" s="14"/>
      <c r="B205" s="15"/>
      <c r="C205" s="16"/>
      <c r="G205" s="19"/>
    </row>
    <row r="206" spans="1:7" ht="12.75" x14ac:dyDescent="0.2">
      <c r="A206" s="14"/>
      <c r="B206" s="15"/>
      <c r="C206" s="16"/>
      <c r="G206" s="19"/>
    </row>
    <row r="207" spans="1:7" ht="12.75" x14ac:dyDescent="0.2">
      <c r="A207" s="14"/>
      <c r="B207" s="15"/>
      <c r="C207" s="16"/>
      <c r="G207" s="19"/>
    </row>
    <row r="208" spans="1:7" ht="12.75" x14ac:dyDescent="0.2">
      <c r="A208" s="14"/>
      <c r="B208" s="15"/>
      <c r="C208" s="16"/>
      <c r="G208" s="19"/>
    </row>
    <row r="209" spans="1:7" ht="12.75" x14ac:dyDescent="0.2">
      <c r="A209" s="14"/>
      <c r="B209" s="15"/>
      <c r="C209" s="16"/>
      <c r="G209" s="19"/>
    </row>
    <row r="210" spans="1:7" ht="12.75" x14ac:dyDescent="0.2">
      <c r="A210" s="14"/>
      <c r="B210" s="15"/>
      <c r="C210" s="16"/>
      <c r="G210" s="19"/>
    </row>
    <row r="211" spans="1:7" ht="12.75" x14ac:dyDescent="0.2">
      <c r="A211" s="14"/>
      <c r="B211" s="15"/>
      <c r="C211" s="16"/>
      <c r="G211" s="19"/>
    </row>
    <row r="212" spans="1:7" ht="12.75" x14ac:dyDescent="0.2">
      <c r="A212" s="14"/>
      <c r="B212" s="15"/>
      <c r="C212" s="16"/>
      <c r="G212" s="19"/>
    </row>
    <row r="213" spans="1:7" ht="12.75" x14ac:dyDescent="0.2">
      <c r="A213" s="14"/>
      <c r="B213" s="15"/>
      <c r="C213" s="16"/>
      <c r="G213" s="19"/>
    </row>
    <row r="214" spans="1:7" ht="12.75" x14ac:dyDescent="0.2">
      <c r="A214" s="14"/>
      <c r="B214" s="15"/>
      <c r="C214" s="16"/>
      <c r="G214" s="19"/>
    </row>
    <row r="215" spans="1:7" ht="12.75" x14ac:dyDescent="0.2">
      <c r="A215" s="14"/>
      <c r="B215" s="15"/>
      <c r="C215" s="16"/>
      <c r="G215" s="19"/>
    </row>
    <row r="216" spans="1:7" ht="12.75" x14ac:dyDescent="0.2">
      <c r="A216" s="14"/>
      <c r="B216" s="15"/>
      <c r="C216" s="16"/>
      <c r="G216" s="19"/>
    </row>
    <row r="217" spans="1:7" ht="12.75" x14ac:dyDescent="0.2">
      <c r="A217" s="14"/>
      <c r="B217" s="15"/>
      <c r="C217" s="16"/>
      <c r="G217" s="19"/>
    </row>
    <row r="218" spans="1:7" ht="12.75" x14ac:dyDescent="0.2">
      <c r="A218" s="14"/>
      <c r="B218" s="15"/>
      <c r="C218" s="16"/>
      <c r="G218" s="19"/>
    </row>
    <row r="219" spans="1:7" ht="12.75" x14ac:dyDescent="0.2">
      <c r="A219" s="14"/>
      <c r="B219" s="15"/>
      <c r="C219" s="16"/>
      <c r="G219" s="19"/>
    </row>
    <row r="220" spans="1:7" ht="12.75" x14ac:dyDescent="0.2">
      <c r="A220" s="14"/>
      <c r="B220" s="15"/>
      <c r="C220" s="16"/>
      <c r="G220" s="19"/>
    </row>
    <row r="221" spans="1:7" ht="12.75" x14ac:dyDescent="0.2">
      <c r="A221" s="14"/>
      <c r="B221" s="15"/>
      <c r="C221" s="16"/>
      <c r="G221" s="19"/>
    </row>
    <row r="222" spans="1:7" ht="12.75" x14ac:dyDescent="0.2">
      <c r="A222" s="14"/>
      <c r="B222" s="15"/>
      <c r="C222" s="16"/>
      <c r="G222" s="19"/>
    </row>
    <row r="223" spans="1:7" ht="12.75" x14ac:dyDescent="0.2">
      <c r="A223" s="14"/>
      <c r="B223" s="15"/>
      <c r="C223" s="16"/>
      <c r="G223" s="19"/>
    </row>
    <row r="224" spans="1:7" ht="12.75" x14ac:dyDescent="0.2">
      <c r="A224" s="14"/>
      <c r="B224" s="15"/>
      <c r="C224" s="16"/>
      <c r="G224" s="19"/>
    </row>
    <row r="225" spans="1:7" ht="12.75" x14ac:dyDescent="0.2">
      <c r="A225" s="14"/>
      <c r="B225" s="15"/>
      <c r="C225" s="16"/>
      <c r="G225" s="19"/>
    </row>
    <row r="226" spans="1:7" ht="12.75" x14ac:dyDescent="0.2">
      <c r="A226" s="14"/>
      <c r="B226" s="15"/>
      <c r="C226" s="16"/>
      <c r="G226" s="19"/>
    </row>
    <row r="227" spans="1:7" ht="12.75" x14ac:dyDescent="0.2">
      <c r="A227" s="14"/>
      <c r="B227" s="15"/>
      <c r="C227" s="16"/>
      <c r="G227" s="19"/>
    </row>
    <row r="228" spans="1:7" ht="12.75" x14ac:dyDescent="0.2">
      <c r="A228" s="14"/>
      <c r="B228" s="15"/>
      <c r="C228" s="16"/>
      <c r="G228" s="19"/>
    </row>
    <row r="229" spans="1:7" ht="12.75" x14ac:dyDescent="0.2">
      <c r="A229" s="14"/>
      <c r="B229" s="15"/>
      <c r="C229" s="16"/>
      <c r="G229" s="19"/>
    </row>
    <row r="230" spans="1:7" ht="12.75" x14ac:dyDescent="0.2">
      <c r="A230" s="14"/>
      <c r="B230" s="15"/>
      <c r="C230" s="16"/>
      <c r="G230" s="19"/>
    </row>
    <row r="231" spans="1:7" ht="12.75" x14ac:dyDescent="0.2">
      <c r="A231" s="14"/>
      <c r="B231" s="15"/>
      <c r="C231" s="16"/>
      <c r="G231" s="19"/>
    </row>
    <row r="232" spans="1:7" ht="12.75" x14ac:dyDescent="0.2">
      <c r="A232" s="14"/>
      <c r="B232" s="15"/>
      <c r="C232" s="16"/>
      <c r="G232" s="19"/>
    </row>
    <row r="233" spans="1:7" ht="12.75" x14ac:dyDescent="0.2">
      <c r="A233" s="14"/>
      <c r="B233" s="15"/>
      <c r="C233" s="16"/>
      <c r="G233" s="19"/>
    </row>
    <row r="234" spans="1:7" ht="12.75" x14ac:dyDescent="0.2">
      <c r="A234" s="14"/>
      <c r="B234" s="15"/>
      <c r="C234" s="16"/>
      <c r="G234" s="19"/>
    </row>
    <row r="235" spans="1:7" ht="12.75" x14ac:dyDescent="0.2">
      <c r="A235" s="14"/>
      <c r="B235" s="15"/>
      <c r="C235" s="16"/>
      <c r="G235" s="19"/>
    </row>
    <row r="236" spans="1:7" ht="12.75" x14ac:dyDescent="0.2">
      <c r="A236" s="14"/>
      <c r="B236" s="15"/>
      <c r="C236" s="16"/>
      <c r="G236" s="19"/>
    </row>
    <row r="237" spans="1:7" ht="12.75" x14ac:dyDescent="0.2">
      <c r="A237" s="14"/>
      <c r="B237" s="15"/>
      <c r="C237" s="16"/>
      <c r="G237" s="19"/>
    </row>
    <row r="238" spans="1:7" ht="12.75" x14ac:dyDescent="0.2">
      <c r="A238" s="14"/>
      <c r="B238" s="15"/>
      <c r="C238" s="16"/>
      <c r="G238" s="19"/>
    </row>
    <row r="239" spans="1:7" ht="12.75" x14ac:dyDescent="0.2">
      <c r="A239" s="14"/>
      <c r="B239" s="15"/>
      <c r="C239" s="16"/>
      <c r="G239" s="19"/>
    </row>
    <row r="240" spans="1:7" ht="12.75" x14ac:dyDescent="0.2">
      <c r="A240" s="14"/>
      <c r="B240" s="15"/>
      <c r="C240" s="16"/>
      <c r="G240" s="19"/>
    </row>
    <row r="241" spans="1:7" ht="12.75" x14ac:dyDescent="0.2">
      <c r="A241" s="14"/>
      <c r="B241" s="15"/>
      <c r="C241" s="16"/>
      <c r="G241" s="19"/>
    </row>
    <row r="242" spans="1:7" ht="12.75" x14ac:dyDescent="0.2">
      <c r="A242" s="14"/>
      <c r="B242" s="15"/>
      <c r="C242" s="16"/>
      <c r="G242" s="19"/>
    </row>
    <row r="243" spans="1:7" ht="12.75" x14ac:dyDescent="0.2">
      <c r="A243" s="14"/>
      <c r="B243" s="15"/>
      <c r="C243" s="16"/>
      <c r="G243" s="19"/>
    </row>
    <row r="244" spans="1:7" ht="12.75" x14ac:dyDescent="0.2">
      <c r="A244" s="14"/>
      <c r="B244" s="15"/>
      <c r="C244" s="16"/>
      <c r="G244" s="19"/>
    </row>
    <row r="245" spans="1:7" ht="12.75" x14ac:dyDescent="0.2">
      <c r="A245" s="14"/>
      <c r="B245" s="15"/>
      <c r="C245" s="16"/>
      <c r="G245" s="19"/>
    </row>
    <row r="246" spans="1:7" ht="12.75" x14ac:dyDescent="0.2">
      <c r="A246" s="14"/>
      <c r="B246" s="15"/>
      <c r="C246" s="16"/>
      <c r="G246" s="19"/>
    </row>
    <row r="247" spans="1:7" ht="12.75" x14ac:dyDescent="0.2">
      <c r="A247" s="14"/>
      <c r="B247" s="15"/>
      <c r="C247" s="16"/>
      <c r="G247" s="19"/>
    </row>
    <row r="248" spans="1:7" ht="12.75" x14ac:dyDescent="0.2">
      <c r="A248" s="14"/>
      <c r="B248" s="15"/>
      <c r="C248" s="16"/>
      <c r="G248" s="19"/>
    </row>
    <row r="249" spans="1:7" ht="12.75" x14ac:dyDescent="0.2">
      <c r="A249" s="14"/>
      <c r="B249" s="15"/>
      <c r="C249" s="16"/>
      <c r="G249" s="19"/>
    </row>
    <row r="250" spans="1:7" ht="12.75" x14ac:dyDescent="0.2">
      <c r="A250" s="14"/>
      <c r="B250" s="15"/>
      <c r="C250" s="16"/>
      <c r="G250" s="19"/>
    </row>
    <row r="251" spans="1:7" ht="12.75" x14ac:dyDescent="0.2">
      <c r="A251" s="14"/>
      <c r="B251" s="15"/>
      <c r="C251" s="16"/>
      <c r="G251" s="19"/>
    </row>
    <row r="252" spans="1:7" ht="12.75" x14ac:dyDescent="0.2">
      <c r="A252" s="14"/>
      <c r="B252" s="15"/>
      <c r="C252" s="16"/>
      <c r="G252" s="19"/>
    </row>
    <row r="253" spans="1:7" ht="12.75" x14ac:dyDescent="0.2">
      <c r="A253" s="14"/>
      <c r="B253" s="15"/>
      <c r="C253" s="16"/>
      <c r="G253" s="19"/>
    </row>
    <row r="254" spans="1:7" ht="12.75" x14ac:dyDescent="0.2">
      <c r="A254" s="14"/>
      <c r="B254" s="15"/>
      <c r="C254" s="16"/>
      <c r="G254" s="19"/>
    </row>
    <row r="255" spans="1:7" ht="12.75" x14ac:dyDescent="0.2">
      <c r="A255" s="14"/>
      <c r="B255" s="15"/>
      <c r="C255" s="16"/>
      <c r="G255" s="19"/>
    </row>
    <row r="256" spans="1:7" ht="12.75" x14ac:dyDescent="0.2">
      <c r="A256" s="14"/>
      <c r="B256" s="15"/>
      <c r="C256" s="16"/>
      <c r="G256" s="19"/>
    </row>
    <row r="257" spans="1:7" ht="12.75" x14ac:dyDescent="0.2">
      <c r="A257" s="14"/>
      <c r="B257" s="15"/>
      <c r="C257" s="16"/>
      <c r="G257" s="19"/>
    </row>
    <row r="258" spans="1:7" ht="12.75" x14ac:dyDescent="0.2">
      <c r="A258" s="14"/>
      <c r="B258" s="15"/>
      <c r="C258" s="16"/>
      <c r="G258" s="19"/>
    </row>
    <row r="259" spans="1:7" ht="12.75" x14ac:dyDescent="0.2">
      <c r="A259" s="14"/>
      <c r="B259" s="15"/>
      <c r="C259" s="16"/>
      <c r="G259" s="19"/>
    </row>
    <row r="260" spans="1:7" ht="12.75" x14ac:dyDescent="0.2">
      <c r="A260" s="14"/>
      <c r="B260" s="15"/>
      <c r="C260" s="16"/>
      <c r="G260" s="19"/>
    </row>
    <row r="261" spans="1:7" ht="12.75" x14ac:dyDescent="0.2">
      <c r="A261" s="14"/>
      <c r="B261" s="15"/>
      <c r="C261" s="16"/>
      <c r="G261" s="19"/>
    </row>
    <row r="262" spans="1:7" ht="12.75" x14ac:dyDescent="0.2">
      <c r="A262" s="14"/>
      <c r="B262" s="15"/>
      <c r="C262" s="16"/>
      <c r="G262" s="19"/>
    </row>
    <row r="263" spans="1:7" ht="12.75" x14ac:dyDescent="0.2">
      <c r="A263" s="14"/>
      <c r="B263" s="15"/>
      <c r="C263" s="16"/>
      <c r="G263" s="19"/>
    </row>
    <row r="264" spans="1:7" ht="12.75" x14ac:dyDescent="0.2">
      <c r="A264" s="14"/>
      <c r="B264" s="15"/>
      <c r="C264" s="16"/>
      <c r="G264" s="19"/>
    </row>
    <row r="265" spans="1:7" ht="12.75" x14ac:dyDescent="0.2">
      <c r="A265" s="14"/>
      <c r="B265" s="15"/>
      <c r="C265" s="16"/>
      <c r="G265" s="19"/>
    </row>
    <row r="266" spans="1:7" ht="12.75" x14ac:dyDescent="0.2">
      <c r="A266" s="14"/>
      <c r="B266" s="15"/>
      <c r="C266" s="16"/>
      <c r="G266" s="19"/>
    </row>
    <row r="267" spans="1:7" ht="12.75" x14ac:dyDescent="0.2">
      <c r="A267" s="14"/>
      <c r="B267" s="15"/>
      <c r="C267" s="16"/>
      <c r="G267" s="19"/>
    </row>
    <row r="268" spans="1:7" ht="12.75" x14ac:dyDescent="0.2">
      <c r="A268" s="14"/>
      <c r="B268" s="15"/>
      <c r="C268" s="16"/>
      <c r="G268" s="19"/>
    </row>
    <row r="269" spans="1:7" ht="12.75" x14ac:dyDescent="0.2">
      <c r="A269" s="14"/>
      <c r="B269" s="15"/>
      <c r="C269" s="16"/>
      <c r="G269" s="19"/>
    </row>
    <row r="270" spans="1:7" ht="12.75" x14ac:dyDescent="0.2">
      <c r="A270" s="14"/>
      <c r="B270" s="15"/>
      <c r="C270" s="16"/>
      <c r="G270" s="19"/>
    </row>
    <row r="271" spans="1:7" ht="12.75" x14ac:dyDescent="0.2">
      <c r="A271" s="14"/>
      <c r="B271" s="15"/>
      <c r="C271" s="16"/>
      <c r="G271" s="19"/>
    </row>
    <row r="272" spans="1:7" ht="12.75" x14ac:dyDescent="0.2">
      <c r="A272" s="14"/>
      <c r="B272" s="15"/>
      <c r="C272" s="16"/>
      <c r="G272" s="19"/>
    </row>
    <row r="273" spans="1:7" ht="12.75" x14ac:dyDescent="0.2">
      <c r="A273" s="14"/>
      <c r="B273" s="15"/>
      <c r="C273" s="16"/>
      <c r="G273" s="19"/>
    </row>
    <row r="274" spans="1:7" ht="12.75" x14ac:dyDescent="0.2">
      <c r="A274" s="14"/>
      <c r="B274" s="15"/>
      <c r="C274" s="16"/>
      <c r="G274" s="19"/>
    </row>
    <row r="275" spans="1:7" ht="12.75" x14ac:dyDescent="0.2">
      <c r="A275" s="14"/>
      <c r="B275" s="15"/>
      <c r="C275" s="16"/>
      <c r="G275" s="19"/>
    </row>
    <row r="276" spans="1:7" ht="12.75" x14ac:dyDescent="0.2">
      <c r="A276" s="14"/>
      <c r="B276" s="15"/>
      <c r="C276" s="16"/>
      <c r="G276" s="19"/>
    </row>
    <row r="277" spans="1:7" ht="12.75" x14ac:dyDescent="0.2">
      <c r="A277" s="14"/>
      <c r="B277" s="15"/>
      <c r="C277" s="16"/>
      <c r="G277" s="19"/>
    </row>
    <row r="278" spans="1:7" ht="12.75" x14ac:dyDescent="0.2">
      <c r="A278" s="14"/>
      <c r="B278" s="15"/>
      <c r="C278" s="16"/>
      <c r="G278" s="19"/>
    </row>
    <row r="279" spans="1:7" ht="12.75" x14ac:dyDescent="0.2">
      <c r="A279" s="14"/>
      <c r="B279" s="15"/>
      <c r="C279" s="16"/>
      <c r="G279" s="19"/>
    </row>
    <row r="280" spans="1:7" ht="12.75" x14ac:dyDescent="0.2">
      <c r="A280" s="14"/>
      <c r="B280" s="15"/>
      <c r="C280" s="16"/>
      <c r="G280" s="19"/>
    </row>
    <row r="281" spans="1:7" ht="12.75" x14ac:dyDescent="0.2">
      <c r="A281" s="14"/>
      <c r="B281" s="15"/>
      <c r="C281" s="16"/>
      <c r="G281" s="19"/>
    </row>
    <row r="282" spans="1:7" ht="12.75" x14ac:dyDescent="0.2">
      <c r="A282" s="14"/>
      <c r="B282" s="15"/>
      <c r="C282" s="16"/>
      <c r="G282" s="19"/>
    </row>
    <row r="283" spans="1:7" ht="12.75" x14ac:dyDescent="0.2">
      <c r="A283" s="14"/>
      <c r="B283" s="15"/>
      <c r="C283" s="16"/>
      <c r="G283" s="19"/>
    </row>
    <row r="284" spans="1:7" ht="12.75" x14ac:dyDescent="0.2">
      <c r="A284" s="14"/>
      <c r="B284" s="15"/>
      <c r="C284" s="16"/>
      <c r="G284" s="19"/>
    </row>
    <row r="285" spans="1:7" ht="12.75" x14ac:dyDescent="0.2">
      <c r="A285" s="14"/>
      <c r="B285" s="15"/>
      <c r="C285" s="16"/>
      <c r="G285" s="19"/>
    </row>
    <row r="286" spans="1:7" ht="12.75" x14ac:dyDescent="0.2">
      <c r="A286" s="14"/>
      <c r="B286" s="15"/>
      <c r="C286" s="16"/>
      <c r="G286" s="19"/>
    </row>
    <row r="287" spans="1:7" ht="12.75" x14ac:dyDescent="0.2">
      <c r="A287" s="14"/>
      <c r="B287" s="15"/>
      <c r="C287" s="16"/>
      <c r="G287" s="19"/>
    </row>
    <row r="288" spans="1:7" ht="12.75" x14ac:dyDescent="0.2">
      <c r="A288" s="14"/>
      <c r="B288" s="15"/>
      <c r="C288" s="16"/>
      <c r="G288" s="19"/>
    </row>
    <row r="289" spans="1:7" ht="12.75" x14ac:dyDescent="0.2">
      <c r="A289" s="14"/>
      <c r="B289" s="15"/>
      <c r="C289" s="16"/>
      <c r="G289" s="19"/>
    </row>
    <row r="290" spans="1:7" ht="12.75" x14ac:dyDescent="0.2">
      <c r="A290" s="14"/>
      <c r="B290" s="15"/>
      <c r="C290" s="16"/>
      <c r="G290" s="19"/>
    </row>
    <row r="291" spans="1:7" ht="12.75" x14ac:dyDescent="0.2">
      <c r="A291" s="14"/>
      <c r="B291" s="15"/>
      <c r="C291" s="16"/>
      <c r="G291" s="19"/>
    </row>
    <row r="292" spans="1:7" ht="12.75" x14ac:dyDescent="0.2">
      <c r="A292" s="14"/>
      <c r="B292" s="15"/>
      <c r="C292" s="16"/>
      <c r="G292" s="19"/>
    </row>
    <row r="293" spans="1:7" ht="12.75" x14ac:dyDescent="0.2">
      <c r="A293" s="14"/>
      <c r="B293" s="15"/>
      <c r="C293" s="16"/>
      <c r="G293" s="19"/>
    </row>
    <row r="294" spans="1:7" ht="12.75" x14ac:dyDescent="0.2">
      <c r="A294" s="14"/>
      <c r="B294" s="15"/>
      <c r="C294" s="16"/>
      <c r="G294" s="19"/>
    </row>
    <row r="295" spans="1:7" ht="12.75" x14ac:dyDescent="0.2">
      <c r="A295" s="14"/>
      <c r="B295" s="15"/>
      <c r="C295" s="16"/>
      <c r="G295" s="19"/>
    </row>
    <row r="296" spans="1:7" ht="12.75" x14ac:dyDescent="0.2">
      <c r="A296" s="14"/>
      <c r="B296" s="15"/>
      <c r="C296" s="16"/>
      <c r="G296" s="19"/>
    </row>
    <row r="297" spans="1:7" ht="12.75" x14ac:dyDescent="0.2">
      <c r="A297" s="14"/>
      <c r="B297" s="15"/>
      <c r="C297" s="16"/>
      <c r="G297" s="19"/>
    </row>
    <row r="298" spans="1:7" ht="12.75" x14ac:dyDescent="0.2">
      <c r="A298" s="14"/>
      <c r="B298" s="15"/>
      <c r="C298" s="16"/>
      <c r="G298" s="19"/>
    </row>
    <row r="299" spans="1:7" ht="12.75" x14ac:dyDescent="0.2">
      <c r="A299" s="14"/>
      <c r="B299" s="15"/>
      <c r="C299" s="16"/>
      <c r="G299" s="19"/>
    </row>
    <row r="300" spans="1:7" ht="12.75" x14ac:dyDescent="0.2">
      <c r="A300" s="14"/>
      <c r="B300" s="15"/>
      <c r="C300" s="16"/>
      <c r="G300" s="19"/>
    </row>
    <row r="301" spans="1:7" ht="12.75" x14ac:dyDescent="0.2">
      <c r="A301" s="14"/>
      <c r="B301" s="15"/>
      <c r="C301" s="16"/>
      <c r="G301" s="19"/>
    </row>
    <row r="302" spans="1:7" ht="12.75" x14ac:dyDescent="0.2">
      <c r="A302" s="14"/>
      <c r="B302" s="15"/>
      <c r="C302" s="16"/>
      <c r="G302" s="19"/>
    </row>
    <row r="303" spans="1:7" ht="12.75" x14ac:dyDescent="0.2">
      <c r="A303" s="14"/>
      <c r="B303" s="15"/>
      <c r="C303" s="16"/>
      <c r="G303" s="19"/>
    </row>
    <row r="304" spans="1:7" ht="12.75" x14ac:dyDescent="0.2">
      <c r="A304" s="14"/>
      <c r="B304" s="15"/>
      <c r="C304" s="16"/>
      <c r="G304" s="19"/>
    </row>
    <row r="305" spans="1:7" ht="12.75" x14ac:dyDescent="0.2">
      <c r="A305" s="14"/>
      <c r="B305" s="15"/>
      <c r="C305" s="16"/>
      <c r="G305" s="19"/>
    </row>
    <row r="306" spans="1:7" ht="12.75" x14ac:dyDescent="0.2">
      <c r="A306" s="14"/>
      <c r="B306" s="15"/>
      <c r="C306" s="16"/>
      <c r="G306" s="19"/>
    </row>
    <row r="307" spans="1:7" ht="12.75" x14ac:dyDescent="0.2">
      <c r="A307" s="14"/>
      <c r="B307" s="15"/>
      <c r="C307" s="16"/>
      <c r="G307" s="19"/>
    </row>
    <row r="308" spans="1:7" ht="12.75" x14ac:dyDescent="0.2">
      <c r="A308" s="14"/>
      <c r="B308" s="15"/>
      <c r="C308" s="16"/>
      <c r="G308" s="19"/>
    </row>
    <row r="309" spans="1:7" ht="12.75" x14ac:dyDescent="0.2">
      <c r="A309" s="14"/>
      <c r="B309" s="15"/>
      <c r="C309" s="16"/>
      <c r="G309" s="19"/>
    </row>
    <row r="310" spans="1:7" ht="12.75" x14ac:dyDescent="0.2">
      <c r="A310" s="14"/>
      <c r="B310" s="15"/>
      <c r="C310" s="16"/>
      <c r="G310" s="19"/>
    </row>
    <row r="311" spans="1:7" ht="12.75" x14ac:dyDescent="0.2">
      <c r="A311" s="14"/>
      <c r="B311" s="15"/>
      <c r="C311" s="16"/>
      <c r="G311" s="19"/>
    </row>
    <row r="312" spans="1:7" ht="12.75" x14ac:dyDescent="0.2">
      <c r="A312" s="14"/>
      <c r="B312" s="15"/>
      <c r="C312" s="16"/>
      <c r="G312" s="19"/>
    </row>
    <row r="313" spans="1:7" ht="12.75" x14ac:dyDescent="0.2">
      <c r="A313" s="14"/>
      <c r="B313" s="15"/>
      <c r="C313" s="16"/>
      <c r="G313" s="19"/>
    </row>
    <row r="314" spans="1:7" ht="12.75" x14ac:dyDescent="0.2">
      <c r="A314" s="14"/>
      <c r="B314" s="15"/>
      <c r="C314" s="16"/>
      <c r="G314" s="19"/>
    </row>
    <row r="315" spans="1:7" ht="12.75" x14ac:dyDescent="0.2">
      <c r="A315" s="14"/>
      <c r="B315" s="15"/>
      <c r="C315" s="16"/>
      <c r="G315" s="19"/>
    </row>
    <row r="316" spans="1:7" ht="12.75" x14ac:dyDescent="0.2">
      <c r="A316" s="14"/>
      <c r="B316" s="15"/>
      <c r="C316" s="16"/>
      <c r="G316" s="19"/>
    </row>
    <row r="317" spans="1:7" ht="12.75" x14ac:dyDescent="0.2">
      <c r="A317" s="14"/>
      <c r="B317" s="15"/>
      <c r="C317" s="16"/>
      <c r="G317" s="19"/>
    </row>
    <row r="318" spans="1:7" ht="12.75" x14ac:dyDescent="0.2">
      <c r="A318" s="14"/>
      <c r="B318" s="15"/>
      <c r="C318" s="16"/>
      <c r="G318" s="19"/>
    </row>
    <row r="319" spans="1:7" ht="12.75" x14ac:dyDescent="0.2">
      <c r="A319" s="14"/>
      <c r="B319" s="15"/>
      <c r="C319" s="16"/>
      <c r="G319" s="19"/>
    </row>
    <row r="320" spans="1:7" ht="12.75" x14ac:dyDescent="0.2">
      <c r="A320" s="14"/>
      <c r="B320" s="15"/>
      <c r="C320" s="16"/>
      <c r="G320" s="19"/>
    </row>
    <row r="321" spans="1:7" ht="12.75" x14ac:dyDescent="0.2">
      <c r="A321" s="14"/>
      <c r="B321" s="15"/>
      <c r="C321" s="16"/>
      <c r="G321" s="19"/>
    </row>
    <row r="322" spans="1:7" ht="12.75" x14ac:dyDescent="0.2">
      <c r="A322" s="14"/>
      <c r="B322" s="15"/>
      <c r="C322" s="16"/>
      <c r="G322" s="19"/>
    </row>
    <row r="323" spans="1:7" ht="12.75" x14ac:dyDescent="0.2">
      <c r="A323" s="14"/>
      <c r="B323" s="15"/>
      <c r="C323" s="16"/>
      <c r="G323" s="19"/>
    </row>
    <row r="324" spans="1:7" ht="12.75" x14ac:dyDescent="0.2">
      <c r="A324" s="14"/>
      <c r="B324" s="15"/>
      <c r="C324" s="16"/>
      <c r="G324" s="19"/>
    </row>
    <row r="325" spans="1:7" ht="12.75" x14ac:dyDescent="0.2">
      <c r="A325" s="14"/>
      <c r="B325" s="15"/>
      <c r="C325" s="16"/>
      <c r="G325" s="19"/>
    </row>
    <row r="326" spans="1:7" ht="12.75" x14ac:dyDescent="0.2">
      <c r="A326" s="14"/>
      <c r="B326" s="15"/>
      <c r="C326" s="16"/>
      <c r="G326" s="19"/>
    </row>
    <row r="327" spans="1:7" ht="12.75" x14ac:dyDescent="0.2">
      <c r="A327" s="14"/>
      <c r="B327" s="15"/>
      <c r="C327" s="16"/>
      <c r="G327" s="19"/>
    </row>
    <row r="328" spans="1:7" ht="12.75" x14ac:dyDescent="0.2">
      <c r="A328" s="14"/>
      <c r="B328" s="15"/>
      <c r="C328" s="16"/>
      <c r="G328" s="19"/>
    </row>
    <row r="329" spans="1:7" ht="12.75" x14ac:dyDescent="0.2">
      <c r="A329" s="14"/>
      <c r="B329" s="15"/>
      <c r="C329" s="16"/>
      <c r="G329" s="19"/>
    </row>
    <row r="330" spans="1:7" ht="12.75" x14ac:dyDescent="0.2">
      <c r="A330" s="14"/>
      <c r="B330" s="15"/>
      <c r="C330" s="16"/>
      <c r="G330" s="19"/>
    </row>
    <row r="331" spans="1:7" ht="12.75" x14ac:dyDescent="0.2">
      <c r="A331" s="14"/>
      <c r="B331" s="15"/>
      <c r="C331" s="16"/>
      <c r="G331" s="19"/>
    </row>
    <row r="332" spans="1:7" ht="12.75" x14ac:dyDescent="0.2">
      <c r="A332" s="14"/>
      <c r="B332" s="15"/>
      <c r="C332" s="16"/>
      <c r="G332" s="19"/>
    </row>
    <row r="333" spans="1:7" ht="12.75" x14ac:dyDescent="0.2">
      <c r="A333" s="14"/>
      <c r="B333" s="15"/>
      <c r="C333" s="16"/>
      <c r="G333" s="19"/>
    </row>
    <row r="334" spans="1:7" ht="12.75" x14ac:dyDescent="0.2">
      <c r="A334" s="14"/>
      <c r="B334" s="15"/>
      <c r="C334" s="16"/>
      <c r="G334" s="19"/>
    </row>
    <row r="335" spans="1:7" ht="12.75" x14ac:dyDescent="0.2">
      <c r="A335" s="14"/>
      <c r="B335" s="15"/>
      <c r="C335" s="16"/>
      <c r="G335" s="19"/>
    </row>
    <row r="336" spans="1:7" ht="12.75" x14ac:dyDescent="0.2">
      <c r="A336" s="14"/>
      <c r="B336" s="15"/>
      <c r="C336" s="16"/>
      <c r="G336" s="19"/>
    </row>
    <row r="337" spans="1:7" ht="12.75" x14ac:dyDescent="0.2">
      <c r="A337" s="14"/>
      <c r="B337" s="15"/>
      <c r="C337" s="16"/>
      <c r="G337" s="19"/>
    </row>
    <row r="338" spans="1:7" ht="12.75" x14ac:dyDescent="0.2">
      <c r="A338" s="14"/>
      <c r="B338" s="15"/>
      <c r="C338" s="16"/>
      <c r="G338" s="19"/>
    </row>
    <row r="339" spans="1:7" ht="12.75" x14ac:dyDescent="0.2">
      <c r="A339" s="14"/>
      <c r="B339" s="15"/>
      <c r="C339" s="16"/>
      <c r="G339" s="19"/>
    </row>
    <row r="340" spans="1:7" ht="12.75" x14ac:dyDescent="0.2">
      <c r="A340" s="14"/>
      <c r="B340" s="15"/>
      <c r="C340" s="16"/>
      <c r="G340" s="19"/>
    </row>
    <row r="341" spans="1:7" ht="12.75" x14ac:dyDescent="0.2">
      <c r="A341" s="14"/>
      <c r="B341" s="15"/>
      <c r="C341" s="16"/>
      <c r="G341" s="19"/>
    </row>
    <row r="342" spans="1:7" ht="12.75" x14ac:dyDescent="0.2">
      <c r="A342" s="14"/>
      <c r="B342" s="15"/>
      <c r="C342" s="16"/>
      <c r="G342" s="19"/>
    </row>
    <row r="343" spans="1:7" ht="12.75" x14ac:dyDescent="0.2">
      <c r="A343" s="14"/>
      <c r="B343" s="15"/>
      <c r="C343" s="16"/>
      <c r="G343" s="19"/>
    </row>
    <row r="344" spans="1:7" ht="12.75" x14ac:dyDescent="0.2">
      <c r="A344" s="14"/>
      <c r="B344" s="15"/>
      <c r="C344" s="16"/>
      <c r="G344" s="19"/>
    </row>
    <row r="345" spans="1:7" ht="12.75" x14ac:dyDescent="0.2">
      <c r="A345" s="14"/>
      <c r="B345" s="15"/>
      <c r="C345" s="16"/>
      <c r="G345" s="19"/>
    </row>
    <row r="346" spans="1:7" ht="12.75" x14ac:dyDescent="0.2">
      <c r="A346" s="14"/>
      <c r="B346" s="15"/>
      <c r="C346" s="16"/>
      <c r="G346" s="19"/>
    </row>
    <row r="347" spans="1:7" ht="12.75" x14ac:dyDescent="0.2">
      <c r="A347" s="14"/>
      <c r="B347" s="15"/>
      <c r="C347" s="16"/>
      <c r="G347" s="19"/>
    </row>
    <row r="348" spans="1:7" ht="12.75" x14ac:dyDescent="0.2">
      <c r="A348" s="14"/>
      <c r="B348" s="15"/>
      <c r="C348" s="16"/>
      <c r="G348" s="19"/>
    </row>
    <row r="349" spans="1:7" ht="12.75" x14ac:dyDescent="0.2">
      <c r="A349" s="14"/>
      <c r="B349" s="15"/>
      <c r="C349" s="16"/>
      <c r="G349" s="19"/>
    </row>
    <row r="350" spans="1:7" ht="12.75" x14ac:dyDescent="0.2">
      <c r="A350" s="14"/>
      <c r="B350" s="15"/>
      <c r="C350" s="16"/>
      <c r="G350" s="19"/>
    </row>
    <row r="351" spans="1:7" ht="12.75" x14ac:dyDescent="0.2">
      <c r="A351" s="14"/>
      <c r="B351" s="15"/>
      <c r="C351" s="16"/>
      <c r="G351" s="19"/>
    </row>
    <row r="352" spans="1:7" ht="12.75" x14ac:dyDescent="0.2">
      <c r="A352" s="14"/>
      <c r="B352" s="15"/>
      <c r="C352" s="16"/>
      <c r="G352" s="19"/>
    </row>
    <row r="353" spans="1:7" ht="12.75" x14ac:dyDescent="0.2">
      <c r="A353" s="14"/>
      <c r="B353" s="15"/>
      <c r="C353" s="16"/>
      <c r="G353" s="19"/>
    </row>
    <row r="354" spans="1:7" ht="12.75" x14ac:dyDescent="0.2">
      <c r="A354" s="14"/>
      <c r="B354" s="15"/>
      <c r="C354" s="16"/>
      <c r="G354" s="19"/>
    </row>
    <row r="355" spans="1:7" ht="12.75" x14ac:dyDescent="0.2">
      <c r="A355" s="14"/>
      <c r="B355" s="15"/>
      <c r="C355" s="16"/>
      <c r="G355" s="19"/>
    </row>
    <row r="356" spans="1:7" ht="12.75" x14ac:dyDescent="0.2">
      <c r="A356" s="14"/>
      <c r="B356" s="15"/>
      <c r="C356" s="16"/>
      <c r="G356" s="19"/>
    </row>
    <row r="357" spans="1:7" ht="12.75" x14ac:dyDescent="0.2">
      <c r="A357" s="14"/>
      <c r="B357" s="15"/>
      <c r="C357" s="16"/>
      <c r="G357" s="19"/>
    </row>
    <row r="358" spans="1:7" ht="12.75" x14ac:dyDescent="0.2">
      <c r="A358" s="14"/>
      <c r="B358" s="15"/>
      <c r="C358" s="16"/>
      <c r="G358" s="19"/>
    </row>
    <row r="359" spans="1:7" ht="12.75" x14ac:dyDescent="0.2">
      <c r="A359" s="14"/>
      <c r="B359" s="15"/>
      <c r="C359" s="16"/>
      <c r="G359" s="19"/>
    </row>
    <row r="360" spans="1:7" ht="12.75" x14ac:dyDescent="0.2">
      <c r="A360" s="14"/>
      <c r="B360" s="15"/>
      <c r="C360" s="16"/>
      <c r="G360" s="19"/>
    </row>
    <row r="361" spans="1:7" ht="12.75" x14ac:dyDescent="0.2">
      <c r="A361" s="14"/>
      <c r="B361" s="15"/>
      <c r="C361" s="16"/>
      <c r="G361" s="19"/>
    </row>
    <row r="362" spans="1:7" ht="12.75" x14ac:dyDescent="0.2">
      <c r="A362" s="14"/>
      <c r="B362" s="15"/>
      <c r="C362" s="16"/>
      <c r="G362" s="19"/>
    </row>
    <row r="363" spans="1:7" ht="12.75" x14ac:dyDescent="0.2">
      <c r="A363" s="14"/>
      <c r="B363" s="15"/>
      <c r="C363" s="16"/>
      <c r="G363" s="19"/>
    </row>
    <row r="364" spans="1:7" ht="12.75" x14ac:dyDescent="0.2">
      <c r="A364" s="14"/>
      <c r="B364" s="15"/>
      <c r="C364" s="16"/>
      <c r="G364" s="19"/>
    </row>
    <row r="365" spans="1:7" ht="12.75" x14ac:dyDescent="0.2">
      <c r="A365" s="14"/>
      <c r="B365" s="15"/>
      <c r="C365" s="16"/>
      <c r="G365" s="19"/>
    </row>
    <row r="366" spans="1:7" ht="12.75" x14ac:dyDescent="0.2">
      <c r="A366" s="14"/>
      <c r="B366" s="15"/>
      <c r="C366" s="16"/>
      <c r="G366" s="19"/>
    </row>
    <row r="367" spans="1:7" ht="12.75" x14ac:dyDescent="0.2">
      <c r="A367" s="14"/>
      <c r="B367" s="15"/>
      <c r="C367" s="16"/>
      <c r="G367" s="19"/>
    </row>
    <row r="368" spans="1:7" ht="12.75" x14ac:dyDescent="0.2">
      <c r="A368" s="14"/>
      <c r="B368" s="15"/>
      <c r="C368" s="16"/>
      <c r="G368" s="19"/>
    </row>
    <row r="369" spans="1:7" ht="12.75" x14ac:dyDescent="0.2">
      <c r="A369" s="14"/>
      <c r="B369" s="15"/>
      <c r="C369" s="16"/>
      <c r="G369" s="19"/>
    </row>
    <row r="370" spans="1:7" ht="12.75" x14ac:dyDescent="0.2">
      <c r="A370" s="14"/>
      <c r="B370" s="15"/>
      <c r="C370" s="16"/>
      <c r="G370" s="19"/>
    </row>
    <row r="371" spans="1:7" ht="12.75" x14ac:dyDescent="0.2">
      <c r="A371" s="14"/>
      <c r="B371" s="15"/>
      <c r="C371" s="16"/>
      <c r="G371" s="19"/>
    </row>
    <row r="372" spans="1:7" ht="12.75" x14ac:dyDescent="0.2">
      <c r="A372" s="14"/>
      <c r="B372" s="15"/>
      <c r="C372" s="16"/>
      <c r="G372" s="19"/>
    </row>
    <row r="373" spans="1:7" ht="12.75" x14ac:dyDescent="0.2">
      <c r="A373" s="14"/>
      <c r="B373" s="15"/>
      <c r="C373" s="16"/>
      <c r="G373" s="19"/>
    </row>
    <row r="374" spans="1:7" ht="12.75" x14ac:dyDescent="0.2">
      <c r="A374" s="14"/>
      <c r="B374" s="15"/>
      <c r="C374" s="16"/>
      <c r="G374" s="19"/>
    </row>
    <row r="375" spans="1:7" ht="12.75" x14ac:dyDescent="0.2">
      <c r="A375" s="14"/>
      <c r="B375" s="15"/>
      <c r="C375" s="16"/>
      <c r="G375" s="19"/>
    </row>
    <row r="376" spans="1:7" ht="12.75" x14ac:dyDescent="0.2">
      <c r="A376" s="14"/>
      <c r="B376" s="15"/>
      <c r="C376" s="16"/>
      <c r="G376" s="19"/>
    </row>
    <row r="377" spans="1:7" ht="12.75" x14ac:dyDescent="0.2">
      <c r="A377" s="14"/>
      <c r="B377" s="15"/>
      <c r="C377" s="16"/>
      <c r="G377" s="19"/>
    </row>
    <row r="378" spans="1:7" ht="12.75" x14ac:dyDescent="0.2">
      <c r="A378" s="14"/>
      <c r="B378" s="15"/>
      <c r="C378" s="16"/>
      <c r="G378" s="19"/>
    </row>
    <row r="379" spans="1:7" ht="12.75" x14ac:dyDescent="0.2">
      <c r="A379" s="14"/>
      <c r="B379" s="15"/>
      <c r="C379" s="16"/>
      <c r="G379" s="19"/>
    </row>
    <row r="380" spans="1:7" ht="12.75" x14ac:dyDescent="0.2">
      <c r="A380" s="14"/>
      <c r="B380" s="15"/>
      <c r="C380" s="16"/>
      <c r="G380" s="19"/>
    </row>
    <row r="381" spans="1:7" ht="12.75" x14ac:dyDescent="0.2">
      <c r="A381" s="14"/>
      <c r="B381" s="15"/>
      <c r="C381" s="16"/>
      <c r="G381" s="19"/>
    </row>
    <row r="382" spans="1:7" ht="12.75" x14ac:dyDescent="0.2">
      <c r="A382" s="14"/>
      <c r="B382" s="15"/>
      <c r="C382" s="16"/>
      <c r="G382" s="19"/>
    </row>
    <row r="383" spans="1:7" ht="12.75" x14ac:dyDescent="0.2">
      <c r="A383" s="14"/>
      <c r="B383" s="15"/>
      <c r="C383" s="16"/>
      <c r="G383" s="19"/>
    </row>
    <row r="384" spans="1:7" ht="12.75" x14ac:dyDescent="0.2">
      <c r="A384" s="14"/>
      <c r="B384" s="15"/>
      <c r="C384" s="16"/>
      <c r="G384" s="19"/>
    </row>
    <row r="385" spans="1:7" ht="12.75" x14ac:dyDescent="0.2">
      <c r="A385" s="14"/>
      <c r="B385" s="15"/>
      <c r="C385" s="16"/>
      <c r="G385" s="19"/>
    </row>
    <row r="386" spans="1:7" ht="12.75" x14ac:dyDescent="0.2">
      <c r="A386" s="14"/>
      <c r="B386" s="15"/>
      <c r="C386" s="16"/>
      <c r="G386" s="19"/>
    </row>
    <row r="387" spans="1:7" ht="12.75" x14ac:dyDescent="0.2">
      <c r="A387" s="14"/>
      <c r="B387" s="15"/>
      <c r="C387" s="16"/>
      <c r="G387" s="19"/>
    </row>
    <row r="388" spans="1:7" ht="12.75" x14ac:dyDescent="0.2">
      <c r="A388" s="14"/>
      <c r="B388" s="15"/>
      <c r="C388" s="16"/>
      <c r="G388" s="19"/>
    </row>
    <row r="389" spans="1:7" ht="12.75" x14ac:dyDescent="0.2">
      <c r="A389" s="14"/>
      <c r="B389" s="15"/>
      <c r="C389" s="16"/>
      <c r="G389" s="19"/>
    </row>
    <row r="390" spans="1:7" ht="12.75" x14ac:dyDescent="0.2">
      <c r="A390" s="14"/>
      <c r="B390" s="15"/>
      <c r="C390" s="16"/>
      <c r="G390" s="19"/>
    </row>
    <row r="391" spans="1:7" ht="12.75" x14ac:dyDescent="0.2">
      <c r="A391" s="14"/>
      <c r="B391" s="15"/>
      <c r="C391" s="16"/>
      <c r="G391" s="19"/>
    </row>
    <row r="392" spans="1:7" ht="12.75" x14ac:dyDescent="0.2">
      <c r="A392" s="14"/>
      <c r="B392" s="15"/>
      <c r="C392" s="16"/>
      <c r="G392" s="19"/>
    </row>
    <row r="393" spans="1:7" ht="12.75" x14ac:dyDescent="0.2">
      <c r="A393" s="14"/>
      <c r="B393" s="15"/>
      <c r="C393" s="16"/>
      <c r="G393" s="19"/>
    </row>
    <row r="394" spans="1:7" ht="12.75" x14ac:dyDescent="0.2">
      <c r="A394" s="14"/>
      <c r="B394" s="15"/>
      <c r="C394" s="16"/>
      <c r="G394" s="19"/>
    </row>
    <row r="395" spans="1:7" ht="12.75" x14ac:dyDescent="0.2">
      <c r="A395" s="14"/>
      <c r="B395" s="15"/>
      <c r="C395" s="16"/>
      <c r="G395" s="19"/>
    </row>
    <row r="396" spans="1:7" ht="12.75" x14ac:dyDescent="0.2">
      <c r="A396" s="14"/>
      <c r="B396" s="15"/>
      <c r="C396" s="16"/>
      <c r="G396" s="19"/>
    </row>
    <row r="397" spans="1:7" ht="12.75" x14ac:dyDescent="0.2">
      <c r="A397" s="14"/>
      <c r="B397" s="15"/>
      <c r="C397" s="16"/>
      <c r="G397" s="19"/>
    </row>
    <row r="398" spans="1:7" ht="12.75" x14ac:dyDescent="0.2">
      <c r="A398" s="14"/>
      <c r="B398" s="15"/>
      <c r="C398" s="16"/>
      <c r="G398" s="19"/>
    </row>
    <row r="399" spans="1:7" ht="12.75" x14ac:dyDescent="0.2">
      <c r="A399" s="14"/>
      <c r="B399" s="15"/>
      <c r="C399" s="16"/>
      <c r="G399" s="19"/>
    </row>
    <row r="400" spans="1:7" ht="12.75" x14ac:dyDescent="0.2">
      <c r="A400" s="14"/>
      <c r="B400" s="15"/>
      <c r="C400" s="16"/>
      <c r="G400" s="19"/>
    </row>
    <row r="401" spans="1:7" ht="12.75" x14ac:dyDescent="0.2">
      <c r="A401" s="14"/>
      <c r="B401" s="15"/>
      <c r="C401" s="16"/>
      <c r="G401" s="19"/>
    </row>
    <row r="402" spans="1:7" ht="12.75" x14ac:dyDescent="0.2">
      <c r="A402" s="14"/>
      <c r="B402" s="15"/>
      <c r="C402" s="16"/>
      <c r="G402" s="19"/>
    </row>
    <row r="403" spans="1:7" ht="12.75" x14ac:dyDescent="0.2">
      <c r="A403" s="14"/>
      <c r="B403" s="15"/>
      <c r="C403" s="16"/>
      <c r="G403" s="19"/>
    </row>
    <row r="404" spans="1:7" ht="12.75" x14ac:dyDescent="0.2">
      <c r="A404" s="14"/>
      <c r="B404" s="15"/>
      <c r="C404" s="16"/>
      <c r="G404" s="19"/>
    </row>
    <row r="405" spans="1:7" ht="12.75" x14ac:dyDescent="0.2">
      <c r="A405" s="14"/>
      <c r="B405" s="15"/>
      <c r="C405" s="16"/>
      <c r="G405" s="19"/>
    </row>
    <row r="406" spans="1:7" ht="12.75" x14ac:dyDescent="0.2">
      <c r="A406" s="14"/>
      <c r="B406" s="15"/>
      <c r="C406" s="16"/>
      <c r="G406" s="19"/>
    </row>
    <row r="407" spans="1:7" ht="12.75" x14ac:dyDescent="0.2">
      <c r="A407" s="14"/>
      <c r="B407" s="15"/>
      <c r="C407" s="16"/>
      <c r="G407" s="19"/>
    </row>
    <row r="408" spans="1:7" ht="12.75" x14ac:dyDescent="0.2">
      <c r="A408" s="14"/>
      <c r="B408" s="15"/>
      <c r="C408" s="16"/>
      <c r="G408" s="19"/>
    </row>
    <row r="409" spans="1:7" ht="12.75" x14ac:dyDescent="0.2">
      <c r="A409" s="14"/>
      <c r="B409" s="15"/>
      <c r="C409" s="16"/>
      <c r="G409" s="19"/>
    </row>
    <row r="410" spans="1:7" ht="12.75" x14ac:dyDescent="0.2">
      <c r="A410" s="14"/>
      <c r="B410" s="15"/>
      <c r="C410" s="16"/>
      <c r="G410" s="19"/>
    </row>
    <row r="411" spans="1:7" ht="12.75" x14ac:dyDescent="0.2">
      <c r="A411" s="14"/>
      <c r="B411" s="15"/>
      <c r="C411" s="16"/>
      <c r="G411" s="19"/>
    </row>
    <row r="412" spans="1:7" ht="12.75" x14ac:dyDescent="0.2">
      <c r="A412" s="14"/>
      <c r="B412" s="15"/>
      <c r="C412" s="16"/>
      <c r="G412" s="19"/>
    </row>
    <row r="413" spans="1:7" ht="12.75" x14ac:dyDescent="0.2">
      <c r="A413" s="14"/>
      <c r="B413" s="15"/>
      <c r="C413" s="16"/>
      <c r="G413" s="19"/>
    </row>
    <row r="414" spans="1:7" ht="12.75" x14ac:dyDescent="0.2">
      <c r="A414" s="14"/>
      <c r="B414" s="15"/>
      <c r="C414" s="16"/>
      <c r="G414" s="19"/>
    </row>
    <row r="415" spans="1:7" ht="12.75" x14ac:dyDescent="0.2">
      <c r="A415" s="14"/>
      <c r="B415" s="15"/>
      <c r="C415" s="16"/>
      <c r="G415" s="19"/>
    </row>
    <row r="416" spans="1:7" ht="12.75" x14ac:dyDescent="0.2">
      <c r="A416" s="14"/>
      <c r="B416" s="15"/>
      <c r="C416" s="16"/>
      <c r="G416" s="19"/>
    </row>
    <row r="417" spans="1:7" ht="12.75" x14ac:dyDescent="0.2">
      <c r="A417" s="14"/>
      <c r="B417" s="15"/>
      <c r="C417" s="16"/>
      <c r="G417" s="19"/>
    </row>
    <row r="418" spans="1:7" ht="12.75" x14ac:dyDescent="0.2">
      <c r="A418" s="14"/>
      <c r="B418" s="15"/>
      <c r="C418" s="16"/>
      <c r="G418" s="19"/>
    </row>
    <row r="419" spans="1:7" ht="12.75" x14ac:dyDescent="0.2">
      <c r="A419" s="14"/>
      <c r="B419" s="15"/>
      <c r="C419" s="16"/>
      <c r="G419" s="19"/>
    </row>
    <row r="420" spans="1:7" ht="12.75" x14ac:dyDescent="0.2">
      <c r="A420" s="14"/>
      <c r="B420" s="15"/>
      <c r="C420" s="16"/>
      <c r="G420" s="19"/>
    </row>
    <row r="421" spans="1:7" ht="12.75" x14ac:dyDescent="0.2">
      <c r="A421" s="14"/>
      <c r="B421" s="15"/>
      <c r="C421" s="16"/>
      <c r="G421" s="19"/>
    </row>
    <row r="422" spans="1:7" ht="12.75" x14ac:dyDescent="0.2">
      <c r="A422" s="14"/>
      <c r="B422" s="15"/>
      <c r="C422" s="16"/>
      <c r="G422" s="19"/>
    </row>
    <row r="423" spans="1:7" ht="12.75" x14ac:dyDescent="0.2">
      <c r="A423" s="14"/>
      <c r="B423" s="15"/>
      <c r="C423" s="16"/>
      <c r="G423" s="19"/>
    </row>
    <row r="424" spans="1:7" ht="12.75" x14ac:dyDescent="0.2">
      <c r="A424" s="14"/>
      <c r="B424" s="15"/>
      <c r="C424" s="16"/>
      <c r="G424" s="19"/>
    </row>
    <row r="425" spans="1:7" ht="12.75" x14ac:dyDescent="0.2">
      <c r="A425" s="14"/>
      <c r="B425" s="15"/>
      <c r="C425" s="16"/>
      <c r="G425" s="19"/>
    </row>
    <row r="426" spans="1:7" ht="12.75" x14ac:dyDescent="0.2">
      <c r="A426" s="14"/>
      <c r="B426" s="15"/>
      <c r="C426" s="16"/>
      <c r="G426" s="19"/>
    </row>
    <row r="427" spans="1:7" ht="12.75" x14ac:dyDescent="0.2">
      <c r="A427" s="14"/>
      <c r="B427" s="15"/>
      <c r="C427" s="16"/>
      <c r="G427" s="19"/>
    </row>
    <row r="428" spans="1:7" ht="12.75" x14ac:dyDescent="0.2">
      <c r="A428" s="14"/>
      <c r="B428" s="15"/>
      <c r="C428" s="16"/>
      <c r="G428" s="19"/>
    </row>
    <row r="429" spans="1:7" ht="12.75" x14ac:dyDescent="0.2">
      <c r="A429" s="14"/>
      <c r="B429" s="15"/>
      <c r="C429" s="16"/>
      <c r="G429" s="19"/>
    </row>
    <row r="430" spans="1:7" ht="12.75" x14ac:dyDescent="0.2">
      <c r="A430" s="14"/>
      <c r="B430" s="15"/>
      <c r="C430" s="16"/>
      <c r="G430" s="19"/>
    </row>
    <row r="431" spans="1:7" ht="12.75" x14ac:dyDescent="0.2">
      <c r="A431" s="14"/>
      <c r="B431" s="15"/>
      <c r="C431" s="16"/>
      <c r="G431" s="19"/>
    </row>
    <row r="432" spans="1:7" ht="12.75" x14ac:dyDescent="0.2">
      <c r="A432" s="14"/>
      <c r="B432" s="15"/>
      <c r="C432" s="16"/>
      <c r="G432" s="19"/>
    </row>
    <row r="433" spans="1:7" ht="12.75" x14ac:dyDescent="0.2">
      <c r="A433" s="14"/>
      <c r="B433" s="15"/>
      <c r="C433" s="16"/>
      <c r="G433" s="19"/>
    </row>
    <row r="434" spans="1:7" ht="12.75" x14ac:dyDescent="0.2">
      <c r="A434" s="14"/>
      <c r="B434" s="15"/>
      <c r="C434" s="16"/>
      <c r="G434" s="19"/>
    </row>
    <row r="435" spans="1:7" ht="12.75" x14ac:dyDescent="0.2">
      <c r="A435" s="14"/>
      <c r="B435" s="15"/>
      <c r="C435" s="16"/>
      <c r="G435" s="19"/>
    </row>
    <row r="436" spans="1:7" ht="12.75" x14ac:dyDescent="0.2">
      <c r="A436" s="14"/>
      <c r="B436" s="15"/>
      <c r="C436" s="16"/>
      <c r="G436" s="19"/>
    </row>
    <row r="437" spans="1:7" ht="12.75" x14ac:dyDescent="0.2">
      <c r="A437" s="14"/>
      <c r="B437" s="15"/>
      <c r="C437" s="16"/>
      <c r="G437" s="19"/>
    </row>
    <row r="438" spans="1:7" ht="12.75" x14ac:dyDescent="0.2">
      <c r="A438" s="14"/>
      <c r="B438" s="15"/>
      <c r="C438" s="16"/>
      <c r="G438" s="19"/>
    </row>
    <row r="439" spans="1:7" ht="12.75" x14ac:dyDescent="0.2">
      <c r="A439" s="14"/>
      <c r="B439" s="15"/>
      <c r="C439" s="16"/>
      <c r="G439" s="19"/>
    </row>
    <row r="440" spans="1:7" ht="12.75" x14ac:dyDescent="0.2">
      <c r="A440" s="14"/>
      <c r="B440" s="15"/>
      <c r="C440" s="16"/>
      <c r="G440" s="19"/>
    </row>
    <row r="441" spans="1:7" ht="12.75" x14ac:dyDescent="0.2">
      <c r="A441" s="14"/>
      <c r="B441" s="15"/>
      <c r="C441" s="16"/>
      <c r="G441" s="19"/>
    </row>
    <row r="442" spans="1:7" ht="12.75" x14ac:dyDescent="0.2">
      <c r="A442" s="14"/>
      <c r="B442" s="15"/>
      <c r="C442" s="16"/>
      <c r="G442" s="19"/>
    </row>
    <row r="443" spans="1:7" ht="12.75" x14ac:dyDescent="0.2">
      <c r="A443" s="14"/>
      <c r="B443" s="15"/>
      <c r="C443" s="16"/>
      <c r="G443" s="19"/>
    </row>
    <row r="444" spans="1:7" ht="12.75" x14ac:dyDescent="0.2">
      <c r="A444" s="14"/>
      <c r="B444" s="15"/>
      <c r="C444" s="16"/>
      <c r="G444" s="19"/>
    </row>
    <row r="445" spans="1:7" ht="12.75" x14ac:dyDescent="0.2">
      <c r="A445" s="14"/>
      <c r="B445" s="15"/>
      <c r="C445" s="16"/>
      <c r="G445" s="19"/>
    </row>
    <row r="446" spans="1:7" ht="12.75" x14ac:dyDescent="0.2">
      <c r="A446" s="14"/>
      <c r="B446" s="15"/>
      <c r="C446" s="16"/>
      <c r="G446" s="19"/>
    </row>
    <row r="447" spans="1:7" ht="12.75" x14ac:dyDescent="0.2">
      <c r="A447" s="14"/>
      <c r="B447" s="15"/>
      <c r="C447" s="16"/>
      <c r="G447" s="19"/>
    </row>
    <row r="448" spans="1:7" ht="12.75" x14ac:dyDescent="0.2">
      <c r="A448" s="14"/>
      <c r="B448" s="15"/>
      <c r="C448" s="16"/>
      <c r="G448" s="19"/>
    </row>
    <row r="449" spans="1:7" ht="12.75" x14ac:dyDescent="0.2">
      <c r="A449" s="14"/>
      <c r="B449" s="15"/>
      <c r="C449" s="16"/>
      <c r="G449" s="19"/>
    </row>
    <row r="450" spans="1:7" ht="12.75" x14ac:dyDescent="0.2">
      <c r="A450" s="14"/>
      <c r="B450" s="15"/>
      <c r="C450" s="16"/>
      <c r="G450" s="19"/>
    </row>
    <row r="451" spans="1:7" ht="12.75" x14ac:dyDescent="0.2">
      <c r="A451" s="14"/>
      <c r="B451" s="15"/>
      <c r="C451" s="16"/>
      <c r="G451" s="19"/>
    </row>
    <row r="452" spans="1:7" ht="12.75" x14ac:dyDescent="0.2">
      <c r="A452" s="14"/>
      <c r="B452" s="15"/>
      <c r="C452" s="16"/>
      <c r="G452" s="19"/>
    </row>
    <row r="453" spans="1:7" ht="12.75" x14ac:dyDescent="0.2">
      <c r="A453" s="14"/>
      <c r="B453" s="15"/>
      <c r="C453" s="16"/>
      <c r="G453" s="19"/>
    </row>
    <row r="454" spans="1:7" ht="12.75" x14ac:dyDescent="0.2">
      <c r="A454" s="14"/>
      <c r="B454" s="15"/>
      <c r="C454" s="16"/>
      <c r="G454" s="19"/>
    </row>
    <row r="455" spans="1:7" ht="12.75" x14ac:dyDescent="0.2">
      <c r="A455" s="14"/>
      <c r="B455" s="15"/>
      <c r="C455" s="16"/>
      <c r="G455" s="19"/>
    </row>
    <row r="456" spans="1:7" ht="12.75" x14ac:dyDescent="0.2">
      <c r="A456" s="14"/>
      <c r="B456" s="15"/>
      <c r="C456" s="16"/>
      <c r="G456" s="19"/>
    </row>
    <row r="457" spans="1:7" ht="12.75" x14ac:dyDescent="0.2">
      <c r="A457" s="14"/>
      <c r="B457" s="15"/>
      <c r="C457" s="16"/>
      <c r="G457" s="19"/>
    </row>
    <row r="458" spans="1:7" ht="12.75" x14ac:dyDescent="0.2">
      <c r="A458" s="14"/>
      <c r="B458" s="15"/>
      <c r="C458" s="16"/>
      <c r="G458" s="19"/>
    </row>
    <row r="459" spans="1:7" ht="12.75" x14ac:dyDescent="0.2">
      <c r="A459" s="14"/>
      <c r="B459" s="15"/>
      <c r="C459" s="16"/>
      <c r="G459" s="19"/>
    </row>
    <row r="460" spans="1:7" ht="12.75" x14ac:dyDescent="0.2">
      <c r="A460" s="14"/>
      <c r="B460" s="15"/>
      <c r="C460" s="16"/>
      <c r="G460" s="19"/>
    </row>
    <row r="461" spans="1:7" ht="12.75" x14ac:dyDescent="0.2">
      <c r="A461" s="14"/>
      <c r="B461" s="15"/>
      <c r="C461" s="16"/>
      <c r="G461" s="19"/>
    </row>
    <row r="462" spans="1:7" ht="12.75" x14ac:dyDescent="0.2">
      <c r="A462" s="14"/>
      <c r="B462" s="15"/>
      <c r="C462" s="16"/>
      <c r="G462" s="19"/>
    </row>
    <row r="463" spans="1:7" ht="12.75" x14ac:dyDescent="0.2">
      <c r="A463" s="14"/>
      <c r="B463" s="15"/>
      <c r="C463" s="16"/>
      <c r="G463" s="19"/>
    </row>
    <row r="464" spans="1:7" ht="12.75" x14ac:dyDescent="0.2">
      <c r="A464" s="14"/>
      <c r="B464" s="15"/>
      <c r="C464" s="16"/>
      <c r="G464" s="19"/>
    </row>
    <row r="465" spans="1:7" ht="12.75" x14ac:dyDescent="0.2">
      <c r="A465" s="14"/>
      <c r="B465" s="15"/>
      <c r="C465" s="16"/>
      <c r="G465" s="19"/>
    </row>
    <row r="466" spans="1:7" ht="12.75" x14ac:dyDescent="0.2">
      <c r="A466" s="14"/>
      <c r="B466" s="15"/>
      <c r="C466" s="16"/>
      <c r="G466" s="19"/>
    </row>
    <row r="467" spans="1:7" ht="12.75" x14ac:dyDescent="0.2">
      <c r="A467" s="14"/>
      <c r="B467" s="15"/>
      <c r="C467" s="16"/>
      <c r="G467" s="19"/>
    </row>
    <row r="468" spans="1:7" ht="12.75" x14ac:dyDescent="0.2">
      <c r="A468" s="14"/>
      <c r="B468" s="15"/>
      <c r="C468" s="16"/>
      <c r="G468" s="19"/>
    </row>
    <row r="469" spans="1:7" ht="12.75" x14ac:dyDescent="0.2">
      <c r="A469" s="14"/>
      <c r="B469" s="15"/>
      <c r="C469" s="16"/>
      <c r="G469" s="19"/>
    </row>
    <row r="470" spans="1:7" ht="12.75" x14ac:dyDescent="0.2">
      <c r="A470" s="14"/>
      <c r="B470" s="15"/>
      <c r="C470" s="16"/>
      <c r="G470" s="19"/>
    </row>
    <row r="471" spans="1:7" ht="12.75" x14ac:dyDescent="0.2">
      <c r="A471" s="14"/>
      <c r="B471" s="15"/>
      <c r="C471" s="16"/>
      <c r="G471" s="19"/>
    </row>
    <row r="472" spans="1:7" ht="12.75" x14ac:dyDescent="0.2">
      <c r="A472" s="14"/>
      <c r="B472" s="15"/>
      <c r="C472" s="16"/>
      <c r="G472" s="19"/>
    </row>
    <row r="473" spans="1:7" ht="12.75" x14ac:dyDescent="0.2">
      <c r="A473" s="14"/>
      <c r="B473" s="15"/>
      <c r="C473" s="16"/>
      <c r="G473" s="19"/>
    </row>
    <row r="474" spans="1:7" ht="12.75" x14ac:dyDescent="0.2">
      <c r="A474" s="14"/>
      <c r="B474" s="15"/>
      <c r="C474" s="16"/>
      <c r="G474" s="19"/>
    </row>
    <row r="475" spans="1:7" ht="12.75" x14ac:dyDescent="0.2">
      <c r="A475" s="14"/>
      <c r="B475" s="15"/>
      <c r="C475" s="16"/>
      <c r="G475" s="19"/>
    </row>
    <row r="476" spans="1:7" ht="12.75" x14ac:dyDescent="0.2">
      <c r="A476" s="14"/>
      <c r="B476" s="15"/>
      <c r="C476" s="16"/>
      <c r="G476" s="19"/>
    </row>
    <row r="477" spans="1:7" ht="12.75" x14ac:dyDescent="0.2">
      <c r="A477" s="14"/>
      <c r="B477" s="15"/>
      <c r="C477" s="16"/>
      <c r="G477" s="19"/>
    </row>
    <row r="478" spans="1:7" ht="12.75" x14ac:dyDescent="0.2">
      <c r="A478" s="14"/>
      <c r="B478" s="15"/>
      <c r="C478" s="16"/>
      <c r="G478" s="19"/>
    </row>
    <row r="479" spans="1:7" ht="12.75" x14ac:dyDescent="0.2">
      <c r="A479" s="14"/>
      <c r="B479" s="15"/>
      <c r="C479" s="16"/>
      <c r="G479" s="19"/>
    </row>
    <row r="480" spans="1:7" ht="12.75" x14ac:dyDescent="0.2">
      <c r="A480" s="14"/>
      <c r="B480" s="15"/>
      <c r="C480" s="16"/>
      <c r="G480" s="19"/>
    </row>
    <row r="481" spans="1:7" ht="12.75" x14ac:dyDescent="0.2">
      <c r="A481" s="14"/>
      <c r="B481" s="15"/>
      <c r="C481" s="16"/>
      <c r="G481" s="19"/>
    </row>
    <row r="482" spans="1:7" ht="12.75" x14ac:dyDescent="0.2">
      <c r="A482" s="14"/>
      <c r="B482" s="15"/>
      <c r="C482" s="16"/>
      <c r="G482" s="19"/>
    </row>
    <row r="483" spans="1:7" ht="12.75" x14ac:dyDescent="0.2">
      <c r="A483" s="14"/>
      <c r="B483" s="15"/>
      <c r="C483" s="16"/>
      <c r="G483" s="19"/>
    </row>
    <row r="484" spans="1:7" ht="12.75" x14ac:dyDescent="0.2">
      <c r="A484" s="14"/>
      <c r="B484" s="15"/>
      <c r="C484" s="16"/>
      <c r="G484" s="19"/>
    </row>
    <row r="485" spans="1:7" ht="12.75" x14ac:dyDescent="0.2">
      <c r="A485" s="14"/>
      <c r="B485" s="15"/>
      <c r="C485" s="16"/>
      <c r="G485" s="19"/>
    </row>
    <row r="486" spans="1:7" ht="12.75" x14ac:dyDescent="0.2">
      <c r="A486" s="14"/>
      <c r="B486" s="15"/>
      <c r="C486" s="16"/>
      <c r="G486" s="19"/>
    </row>
    <row r="487" spans="1:7" ht="12.75" x14ac:dyDescent="0.2">
      <c r="A487" s="14"/>
      <c r="B487" s="15"/>
      <c r="C487" s="16"/>
      <c r="G487" s="19"/>
    </row>
    <row r="488" spans="1:7" ht="12.75" x14ac:dyDescent="0.2">
      <c r="A488" s="14"/>
      <c r="B488" s="15"/>
      <c r="C488" s="16"/>
      <c r="G488" s="19"/>
    </row>
    <row r="489" spans="1:7" ht="12.75" x14ac:dyDescent="0.2">
      <c r="A489" s="14"/>
      <c r="B489" s="15"/>
      <c r="C489" s="16"/>
      <c r="G489" s="19"/>
    </row>
    <row r="490" spans="1:7" ht="12.75" x14ac:dyDescent="0.2">
      <c r="A490" s="14"/>
      <c r="B490" s="15"/>
      <c r="C490" s="16"/>
      <c r="G490" s="19"/>
    </row>
    <row r="491" spans="1:7" ht="12.75" x14ac:dyDescent="0.2">
      <c r="A491" s="14"/>
      <c r="B491" s="15"/>
      <c r="C491" s="16"/>
      <c r="G491" s="19"/>
    </row>
    <row r="492" spans="1:7" ht="12.75" x14ac:dyDescent="0.2">
      <c r="A492" s="14"/>
      <c r="B492" s="15"/>
      <c r="C492" s="16"/>
      <c r="G492" s="19"/>
    </row>
    <row r="493" spans="1:7" ht="12.75" x14ac:dyDescent="0.2">
      <c r="A493" s="14"/>
      <c r="B493" s="15"/>
      <c r="C493" s="16"/>
      <c r="G493" s="19"/>
    </row>
    <row r="494" spans="1:7" ht="12.75" x14ac:dyDescent="0.2">
      <c r="A494" s="14"/>
      <c r="B494" s="15"/>
      <c r="C494" s="16"/>
      <c r="G494" s="19"/>
    </row>
    <row r="495" spans="1:7" ht="12.75" x14ac:dyDescent="0.2">
      <c r="A495" s="14"/>
      <c r="B495" s="15"/>
      <c r="C495" s="16"/>
      <c r="G495" s="19"/>
    </row>
    <row r="496" spans="1:7" ht="12.75" x14ac:dyDescent="0.2">
      <c r="A496" s="14"/>
      <c r="B496" s="15"/>
      <c r="C496" s="16"/>
      <c r="G496" s="19"/>
    </row>
    <row r="497" spans="1:7" ht="12.75" x14ac:dyDescent="0.2">
      <c r="A497" s="14"/>
      <c r="B497" s="15"/>
      <c r="C497" s="16"/>
      <c r="G497" s="19"/>
    </row>
    <row r="498" spans="1:7" ht="12.75" x14ac:dyDescent="0.2">
      <c r="A498" s="14"/>
      <c r="B498" s="15"/>
      <c r="C498" s="16"/>
      <c r="G498" s="19"/>
    </row>
    <row r="499" spans="1:7" ht="12.75" x14ac:dyDescent="0.2">
      <c r="A499" s="14"/>
      <c r="B499" s="15"/>
      <c r="C499" s="16"/>
      <c r="G499" s="19"/>
    </row>
    <row r="500" spans="1:7" ht="12.75" x14ac:dyDescent="0.2">
      <c r="A500" s="14"/>
      <c r="B500" s="15"/>
      <c r="C500" s="16"/>
      <c r="G500" s="19"/>
    </row>
    <row r="501" spans="1:7" ht="12.75" x14ac:dyDescent="0.2">
      <c r="A501" s="14"/>
      <c r="B501" s="15"/>
      <c r="C501" s="16"/>
      <c r="G501" s="19"/>
    </row>
    <row r="502" spans="1:7" ht="12.75" x14ac:dyDescent="0.2">
      <c r="A502" s="14"/>
      <c r="B502" s="15"/>
      <c r="C502" s="16"/>
      <c r="G502" s="19"/>
    </row>
    <row r="503" spans="1:7" ht="12.75" x14ac:dyDescent="0.2">
      <c r="A503" s="14"/>
      <c r="B503" s="15"/>
      <c r="C503" s="16"/>
      <c r="G503" s="19"/>
    </row>
    <row r="504" spans="1:7" ht="12.75" x14ac:dyDescent="0.2">
      <c r="A504" s="14"/>
      <c r="B504" s="15"/>
      <c r="C504" s="16"/>
      <c r="G504" s="19"/>
    </row>
    <row r="505" spans="1:7" ht="12.75" x14ac:dyDescent="0.2">
      <c r="A505" s="14"/>
      <c r="B505" s="15"/>
      <c r="C505" s="16"/>
      <c r="G505" s="19"/>
    </row>
    <row r="506" spans="1:7" ht="12.75" x14ac:dyDescent="0.2">
      <c r="A506" s="14"/>
      <c r="B506" s="15"/>
      <c r="C506" s="16"/>
      <c r="G506" s="19"/>
    </row>
    <row r="507" spans="1:7" ht="12.75" x14ac:dyDescent="0.2">
      <c r="A507" s="14"/>
      <c r="B507" s="15"/>
      <c r="C507" s="16"/>
      <c r="G507" s="19"/>
    </row>
    <row r="508" spans="1:7" ht="12.75" x14ac:dyDescent="0.2">
      <c r="A508" s="14"/>
      <c r="B508" s="15"/>
      <c r="C508" s="16"/>
      <c r="G508" s="19"/>
    </row>
    <row r="509" spans="1:7" ht="12.75" x14ac:dyDescent="0.2">
      <c r="A509" s="14"/>
      <c r="B509" s="15"/>
      <c r="C509" s="16"/>
      <c r="G509" s="19"/>
    </row>
    <row r="510" spans="1:7" ht="12.75" x14ac:dyDescent="0.2">
      <c r="A510" s="14"/>
      <c r="B510" s="15"/>
      <c r="C510" s="16"/>
      <c r="G510" s="19"/>
    </row>
    <row r="511" spans="1:7" ht="12.75" x14ac:dyDescent="0.2">
      <c r="A511" s="14"/>
      <c r="B511" s="15"/>
      <c r="C511" s="16"/>
      <c r="G511" s="19"/>
    </row>
    <row r="512" spans="1:7" ht="12.75" x14ac:dyDescent="0.2">
      <c r="A512" s="14"/>
      <c r="B512" s="15"/>
      <c r="C512" s="16"/>
      <c r="G512" s="19"/>
    </row>
    <row r="513" spans="1:7" ht="12.75" x14ac:dyDescent="0.2">
      <c r="A513" s="14"/>
      <c r="B513" s="15"/>
      <c r="C513" s="16"/>
      <c r="G513" s="19"/>
    </row>
    <row r="514" spans="1:7" ht="12.75" x14ac:dyDescent="0.2">
      <c r="A514" s="14"/>
      <c r="B514" s="15"/>
      <c r="C514" s="16"/>
      <c r="G514" s="19"/>
    </row>
    <row r="515" spans="1:7" ht="12.75" x14ac:dyDescent="0.2">
      <c r="A515" s="14"/>
      <c r="B515" s="15"/>
      <c r="C515" s="16"/>
      <c r="G515" s="19"/>
    </row>
    <row r="516" spans="1:7" ht="12.75" x14ac:dyDescent="0.2">
      <c r="A516" s="14"/>
      <c r="B516" s="15"/>
      <c r="C516" s="16"/>
      <c r="G516" s="19"/>
    </row>
    <row r="517" spans="1:7" ht="12.75" x14ac:dyDescent="0.2">
      <c r="A517" s="14"/>
      <c r="B517" s="15"/>
      <c r="C517" s="16"/>
      <c r="G517" s="19"/>
    </row>
    <row r="518" spans="1:7" ht="12.75" x14ac:dyDescent="0.2">
      <c r="A518" s="14"/>
      <c r="B518" s="15"/>
      <c r="C518" s="16"/>
      <c r="G518" s="19"/>
    </row>
    <row r="519" spans="1:7" ht="12.75" x14ac:dyDescent="0.2">
      <c r="A519" s="14"/>
      <c r="B519" s="15"/>
      <c r="C519" s="16"/>
      <c r="G519" s="19"/>
    </row>
    <row r="520" spans="1:7" ht="12.75" x14ac:dyDescent="0.2">
      <c r="A520" s="14"/>
      <c r="B520" s="15"/>
      <c r="C520" s="16"/>
      <c r="G520" s="19"/>
    </row>
    <row r="521" spans="1:7" ht="12.75" x14ac:dyDescent="0.2">
      <c r="A521" s="14"/>
      <c r="B521" s="15"/>
      <c r="C521" s="16"/>
      <c r="G521" s="19"/>
    </row>
    <row r="522" spans="1:7" ht="12.75" x14ac:dyDescent="0.2">
      <c r="A522" s="14"/>
      <c r="B522" s="15"/>
      <c r="C522" s="16"/>
      <c r="G522" s="19"/>
    </row>
    <row r="523" spans="1:7" ht="12.75" x14ac:dyDescent="0.2">
      <c r="A523" s="14"/>
      <c r="B523" s="15"/>
      <c r="C523" s="16"/>
      <c r="G523" s="19"/>
    </row>
    <row r="524" spans="1:7" ht="12.75" x14ac:dyDescent="0.2">
      <c r="A524" s="14"/>
      <c r="B524" s="15"/>
      <c r="C524" s="16"/>
      <c r="G524" s="19"/>
    </row>
    <row r="525" spans="1:7" ht="12.75" x14ac:dyDescent="0.2">
      <c r="A525" s="14"/>
      <c r="B525" s="15"/>
      <c r="C525" s="16"/>
      <c r="G525" s="19"/>
    </row>
    <row r="526" spans="1:7" ht="12.75" x14ac:dyDescent="0.2">
      <c r="A526" s="14"/>
      <c r="B526" s="15"/>
      <c r="C526" s="16"/>
      <c r="G526" s="19"/>
    </row>
    <row r="527" spans="1:7" ht="12.75" x14ac:dyDescent="0.2">
      <c r="A527" s="14"/>
      <c r="B527" s="15"/>
      <c r="C527" s="16"/>
      <c r="G527" s="19"/>
    </row>
    <row r="528" spans="1:7" ht="12.75" x14ac:dyDescent="0.2">
      <c r="A528" s="14"/>
      <c r="B528" s="15"/>
      <c r="C528" s="16"/>
      <c r="G528" s="19"/>
    </row>
    <row r="529" spans="1:7" ht="12.75" x14ac:dyDescent="0.2">
      <c r="A529" s="14"/>
      <c r="B529" s="15"/>
      <c r="C529" s="16"/>
      <c r="G529" s="19"/>
    </row>
    <row r="530" spans="1:7" ht="12.75" x14ac:dyDescent="0.2">
      <c r="A530" s="14"/>
      <c r="B530" s="15"/>
      <c r="C530" s="16"/>
      <c r="G530" s="19"/>
    </row>
    <row r="531" spans="1:7" ht="12.75" x14ac:dyDescent="0.2">
      <c r="A531" s="14"/>
      <c r="B531" s="15"/>
      <c r="C531" s="16"/>
      <c r="G531" s="19"/>
    </row>
    <row r="532" spans="1:7" ht="12.75" x14ac:dyDescent="0.2">
      <c r="A532" s="14"/>
      <c r="B532" s="15"/>
      <c r="C532" s="16"/>
      <c r="G532" s="19"/>
    </row>
    <row r="533" spans="1:7" ht="12.75" x14ac:dyDescent="0.2">
      <c r="A533" s="14"/>
      <c r="B533" s="15"/>
      <c r="C533" s="16"/>
      <c r="G533" s="19"/>
    </row>
    <row r="534" spans="1:7" ht="12.75" x14ac:dyDescent="0.2">
      <c r="A534" s="14"/>
      <c r="B534" s="15"/>
      <c r="C534" s="16"/>
      <c r="G534" s="19"/>
    </row>
    <row r="535" spans="1:7" ht="12.75" x14ac:dyDescent="0.2">
      <c r="A535" s="14"/>
      <c r="B535" s="15"/>
      <c r="C535" s="16"/>
      <c r="G535" s="19"/>
    </row>
    <row r="536" spans="1:7" ht="12.75" x14ac:dyDescent="0.2">
      <c r="A536" s="14"/>
      <c r="B536" s="15"/>
      <c r="C536" s="16"/>
      <c r="G536" s="19"/>
    </row>
    <row r="537" spans="1:7" ht="12.75" x14ac:dyDescent="0.2">
      <c r="A537" s="14"/>
      <c r="B537" s="15"/>
      <c r="C537" s="16"/>
      <c r="G537" s="19"/>
    </row>
    <row r="538" spans="1:7" ht="12.75" x14ac:dyDescent="0.2">
      <c r="A538" s="14"/>
      <c r="B538" s="15"/>
      <c r="C538" s="16"/>
      <c r="G538" s="19"/>
    </row>
    <row r="539" spans="1:7" ht="12.75" x14ac:dyDescent="0.2">
      <c r="A539" s="14"/>
      <c r="B539" s="15"/>
      <c r="C539" s="16"/>
      <c r="G539" s="19"/>
    </row>
    <row r="540" spans="1:7" ht="12.75" x14ac:dyDescent="0.2">
      <c r="A540" s="14"/>
      <c r="B540" s="15"/>
      <c r="C540" s="16"/>
      <c r="G540" s="19"/>
    </row>
    <row r="541" spans="1:7" ht="12.75" x14ac:dyDescent="0.2">
      <c r="A541" s="14"/>
      <c r="B541" s="15"/>
      <c r="C541" s="16"/>
      <c r="G541" s="19"/>
    </row>
    <row r="542" spans="1:7" ht="12.75" x14ac:dyDescent="0.2">
      <c r="A542" s="14"/>
      <c r="B542" s="15"/>
      <c r="C542" s="16"/>
      <c r="G542" s="19"/>
    </row>
    <row r="543" spans="1:7" ht="12.75" x14ac:dyDescent="0.2">
      <c r="A543" s="14"/>
      <c r="B543" s="15"/>
      <c r="C543" s="16"/>
      <c r="G543" s="19"/>
    </row>
    <row r="544" spans="1:7" ht="12.75" x14ac:dyDescent="0.2">
      <c r="A544" s="14"/>
      <c r="B544" s="15"/>
      <c r="C544" s="16"/>
      <c r="G544" s="19"/>
    </row>
    <row r="545" spans="1:7" ht="12.75" x14ac:dyDescent="0.2">
      <c r="A545" s="14"/>
      <c r="B545" s="15"/>
      <c r="C545" s="16"/>
      <c r="G545" s="19"/>
    </row>
    <row r="546" spans="1:7" ht="12.75" x14ac:dyDescent="0.2">
      <c r="A546" s="14"/>
      <c r="B546" s="15"/>
      <c r="C546" s="16"/>
      <c r="G546" s="19"/>
    </row>
    <row r="547" spans="1:7" ht="12.75" x14ac:dyDescent="0.2">
      <c r="A547" s="14"/>
      <c r="B547" s="15"/>
      <c r="C547" s="16"/>
      <c r="G547" s="19"/>
    </row>
    <row r="548" spans="1:7" ht="12.75" x14ac:dyDescent="0.2">
      <c r="A548" s="14"/>
      <c r="B548" s="15"/>
      <c r="C548" s="16"/>
      <c r="G548" s="19"/>
    </row>
    <row r="549" spans="1:7" ht="12.75" x14ac:dyDescent="0.2">
      <c r="A549" s="14"/>
      <c r="B549" s="15"/>
      <c r="C549" s="16"/>
      <c r="G549" s="19"/>
    </row>
    <row r="550" spans="1:7" ht="12.75" x14ac:dyDescent="0.2">
      <c r="A550" s="14"/>
      <c r="B550" s="15"/>
      <c r="C550" s="16"/>
      <c r="G550" s="19"/>
    </row>
    <row r="551" spans="1:7" ht="12.75" x14ac:dyDescent="0.2">
      <c r="A551" s="14"/>
      <c r="B551" s="15"/>
      <c r="C551" s="16"/>
      <c r="G551" s="19"/>
    </row>
    <row r="552" spans="1:7" ht="12.75" x14ac:dyDescent="0.2">
      <c r="A552" s="14"/>
      <c r="B552" s="15"/>
      <c r="C552" s="16"/>
      <c r="G552" s="19"/>
    </row>
    <row r="553" spans="1:7" ht="12.75" x14ac:dyDescent="0.2">
      <c r="A553" s="14"/>
      <c r="B553" s="15"/>
      <c r="C553" s="16"/>
      <c r="G553" s="19"/>
    </row>
    <row r="554" spans="1:7" ht="12.75" x14ac:dyDescent="0.2">
      <c r="A554" s="14"/>
      <c r="B554" s="15"/>
      <c r="C554" s="16"/>
      <c r="G554" s="19"/>
    </row>
    <row r="555" spans="1:7" ht="12.75" x14ac:dyDescent="0.2">
      <c r="A555" s="14"/>
      <c r="B555" s="15"/>
      <c r="C555" s="16"/>
      <c r="G555" s="19"/>
    </row>
    <row r="556" spans="1:7" ht="12.75" x14ac:dyDescent="0.2">
      <c r="A556" s="14"/>
      <c r="B556" s="15"/>
      <c r="C556" s="16"/>
      <c r="G556" s="19"/>
    </row>
    <row r="557" spans="1:7" ht="12.75" x14ac:dyDescent="0.2">
      <c r="A557" s="14"/>
      <c r="B557" s="15"/>
      <c r="C557" s="16"/>
      <c r="G557" s="19"/>
    </row>
    <row r="558" spans="1:7" ht="12.75" x14ac:dyDescent="0.2">
      <c r="A558" s="14"/>
      <c r="B558" s="15"/>
      <c r="C558" s="16"/>
      <c r="G558" s="19"/>
    </row>
    <row r="559" spans="1:7" ht="12.75" x14ac:dyDescent="0.2">
      <c r="A559" s="14"/>
      <c r="B559" s="15"/>
      <c r="C559" s="16"/>
      <c r="G559" s="19"/>
    </row>
    <row r="560" spans="1:7" ht="12.75" x14ac:dyDescent="0.2">
      <c r="A560" s="14"/>
      <c r="B560" s="15"/>
      <c r="C560" s="16"/>
      <c r="G560" s="19"/>
    </row>
    <row r="561" spans="1:7" ht="12.75" x14ac:dyDescent="0.2">
      <c r="A561" s="14"/>
      <c r="B561" s="15"/>
      <c r="C561" s="16"/>
      <c r="G561" s="19"/>
    </row>
    <row r="562" spans="1:7" ht="12.75" x14ac:dyDescent="0.2">
      <c r="A562" s="14"/>
      <c r="B562" s="15"/>
      <c r="C562" s="16"/>
      <c r="G562" s="19"/>
    </row>
    <row r="563" spans="1:7" ht="12.75" x14ac:dyDescent="0.2">
      <c r="A563" s="14"/>
      <c r="B563" s="15"/>
      <c r="C563" s="16"/>
      <c r="G563" s="19"/>
    </row>
    <row r="564" spans="1:7" ht="12.75" x14ac:dyDescent="0.2">
      <c r="A564" s="14"/>
      <c r="B564" s="15"/>
      <c r="C564" s="16"/>
      <c r="G564" s="19"/>
    </row>
    <row r="565" spans="1:7" ht="12.75" x14ac:dyDescent="0.2">
      <c r="A565" s="14"/>
      <c r="B565" s="15"/>
      <c r="C565" s="16"/>
      <c r="G565" s="19"/>
    </row>
    <row r="566" spans="1:7" ht="12.75" x14ac:dyDescent="0.2">
      <c r="A566" s="14"/>
      <c r="B566" s="15"/>
      <c r="C566" s="16"/>
      <c r="G566" s="19"/>
    </row>
    <row r="567" spans="1:7" ht="12.75" x14ac:dyDescent="0.2">
      <c r="A567" s="14"/>
      <c r="B567" s="15"/>
      <c r="C567" s="16"/>
      <c r="G567" s="19"/>
    </row>
    <row r="568" spans="1:7" ht="12.75" x14ac:dyDescent="0.2">
      <c r="A568" s="14"/>
      <c r="B568" s="15"/>
      <c r="C568" s="16"/>
      <c r="G568" s="19"/>
    </row>
    <row r="569" spans="1:7" ht="12.75" x14ac:dyDescent="0.2">
      <c r="A569" s="14"/>
      <c r="B569" s="15"/>
      <c r="C569" s="16"/>
      <c r="G569" s="19"/>
    </row>
    <row r="570" spans="1:7" ht="12.75" x14ac:dyDescent="0.2">
      <c r="A570" s="14"/>
      <c r="B570" s="15"/>
      <c r="C570" s="16"/>
      <c r="G570" s="19"/>
    </row>
    <row r="571" spans="1:7" ht="12.75" x14ac:dyDescent="0.2">
      <c r="A571" s="14"/>
      <c r="B571" s="15"/>
      <c r="C571" s="16"/>
      <c r="G571" s="19"/>
    </row>
    <row r="572" spans="1:7" ht="12.75" x14ac:dyDescent="0.2">
      <c r="A572" s="14"/>
      <c r="B572" s="15"/>
      <c r="C572" s="16"/>
      <c r="G572" s="19"/>
    </row>
    <row r="573" spans="1:7" ht="12.75" x14ac:dyDescent="0.2">
      <c r="A573" s="14"/>
      <c r="B573" s="15"/>
      <c r="C573" s="16"/>
      <c r="G573" s="19"/>
    </row>
    <row r="574" spans="1:7" ht="12.75" x14ac:dyDescent="0.2">
      <c r="A574" s="14"/>
      <c r="B574" s="15"/>
      <c r="C574" s="16"/>
      <c r="G574" s="19"/>
    </row>
    <row r="575" spans="1:7" ht="12.75" x14ac:dyDescent="0.2">
      <c r="A575" s="14"/>
      <c r="B575" s="15"/>
      <c r="C575" s="16"/>
      <c r="G575" s="19"/>
    </row>
    <row r="576" spans="1:7" ht="12.75" x14ac:dyDescent="0.2">
      <c r="A576" s="14"/>
      <c r="B576" s="15"/>
      <c r="C576" s="16"/>
      <c r="G576" s="19"/>
    </row>
    <row r="577" spans="1:7" ht="12.75" x14ac:dyDescent="0.2">
      <c r="A577" s="14"/>
      <c r="B577" s="15"/>
      <c r="C577" s="16"/>
      <c r="G577" s="19"/>
    </row>
    <row r="578" spans="1:7" ht="12.75" x14ac:dyDescent="0.2">
      <c r="A578" s="14"/>
      <c r="B578" s="15"/>
      <c r="C578" s="16"/>
      <c r="G578" s="19"/>
    </row>
    <row r="579" spans="1:7" ht="12.75" x14ac:dyDescent="0.2">
      <c r="A579" s="14"/>
      <c r="B579" s="15"/>
      <c r="C579" s="16"/>
      <c r="G579" s="19"/>
    </row>
    <row r="580" spans="1:7" ht="12.75" x14ac:dyDescent="0.2">
      <c r="A580" s="14"/>
      <c r="B580" s="15"/>
      <c r="C580" s="16"/>
      <c r="G580" s="19"/>
    </row>
    <row r="581" spans="1:7" ht="12.75" x14ac:dyDescent="0.2">
      <c r="A581" s="14"/>
      <c r="B581" s="15"/>
      <c r="C581" s="16"/>
      <c r="G581" s="19"/>
    </row>
    <row r="582" spans="1:7" ht="12.75" x14ac:dyDescent="0.2">
      <c r="A582" s="14"/>
      <c r="B582" s="15"/>
      <c r="C582" s="16"/>
      <c r="G582" s="19"/>
    </row>
    <row r="583" spans="1:7" ht="12.75" x14ac:dyDescent="0.2">
      <c r="A583" s="14"/>
      <c r="B583" s="15"/>
      <c r="C583" s="16"/>
      <c r="G583" s="19"/>
    </row>
    <row r="584" spans="1:7" ht="12.75" x14ac:dyDescent="0.2">
      <c r="A584" s="14"/>
      <c r="B584" s="15"/>
      <c r="C584" s="16"/>
      <c r="G584" s="19"/>
    </row>
    <row r="585" spans="1:7" ht="12.75" x14ac:dyDescent="0.2">
      <c r="A585" s="14"/>
      <c r="B585" s="15"/>
      <c r="C585" s="16"/>
      <c r="G585" s="19"/>
    </row>
    <row r="586" spans="1:7" ht="12.75" x14ac:dyDescent="0.2">
      <c r="A586" s="14"/>
      <c r="B586" s="15"/>
      <c r="C586" s="16"/>
      <c r="G586" s="19"/>
    </row>
    <row r="587" spans="1:7" ht="12.75" x14ac:dyDescent="0.2">
      <c r="A587" s="14"/>
      <c r="B587" s="15"/>
      <c r="C587" s="16"/>
      <c r="G587" s="19"/>
    </row>
    <row r="588" spans="1:7" ht="12.75" x14ac:dyDescent="0.2">
      <c r="A588" s="14"/>
      <c r="B588" s="15"/>
      <c r="C588" s="16"/>
      <c r="G588" s="19"/>
    </row>
    <row r="589" spans="1:7" ht="12.75" x14ac:dyDescent="0.2">
      <c r="A589" s="14"/>
      <c r="B589" s="15"/>
      <c r="C589" s="16"/>
      <c r="G589" s="19"/>
    </row>
    <row r="590" spans="1:7" ht="12.75" x14ac:dyDescent="0.2">
      <c r="A590" s="14"/>
      <c r="B590" s="15"/>
      <c r="C590" s="16"/>
      <c r="G590" s="19"/>
    </row>
    <row r="591" spans="1:7" ht="12.75" x14ac:dyDescent="0.2">
      <c r="A591" s="14"/>
      <c r="B591" s="15"/>
      <c r="C591" s="16"/>
      <c r="G591" s="19"/>
    </row>
    <row r="592" spans="1:7" ht="12.75" x14ac:dyDescent="0.2">
      <c r="A592" s="14"/>
      <c r="B592" s="15"/>
      <c r="C592" s="16"/>
      <c r="G592" s="19"/>
    </row>
    <row r="593" spans="1:7" ht="12.75" x14ac:dyDescent="0.2">
      <c r="A593" s="14"/>
      <c r="B593" s="15"/>
      <c r="C593" s="16"/>
      <c r="G593" s="19"/>
    </row>
    <row r="594" spans="1:7" ht="12.75" x14ac:dyDescent="0.2">
      <c r="A594" s="14"/>
      <c r="B594" s="15"/>
      <c r="C594" s="16"/>
      <c r="G594" s="19"/>
    </row>
    <row r="595" spans="1:7" ht="12.75" x14ac:dyDescent="0.2">
      <c r="A595" s="14"/>
      <c r="B595" s="15"/>
      <c r="C595" s="16"/>
      <c r="G595" s="19"/>
    </row>
    <row r="596" spans="1:7" ht="12.75" x14ac:dyDescent="0.2">
      <c r="A596" s="14"/>
      <c r="B596" s="15"/>
      <c r="C596" s="16"/>
      <c r="G596" s="19"/>
    </row>
    <row r="597" spans="1:7" ht="12.75" x14ac:dyDescent="0.2">
      <c r="A597" s="14"/>
      <c r="B597" s="15"/>
      <c r="C597" s="16"/>
      <c r="G597" s="19"/>
    </row>
    <row r="598" spans="1:7" ht="12.75" x14ac:dyDescent="0.2">
      <c r="A598" s="14"/>
      <c r="B598" s="15"/>
      <c r="C598" s="16"/>
      <c r="G598" s="19"/>
    </row>
    <row r="599" spans="1:7" ht="12.75" x14ac:dyDescent="0.2">
      <c r="A599" s="14"/>
      <c r="B599" s="15"/>
      <c r="C599" s="16"/>
      <c r="G599" s="19"/>
    </row>
    <row r="600" spans="1:7" ht="12.75" x14ac:dyDescent="0.2">
      <c r="A600" s="14"/>
      <c r="B600" s="15"/>
      <c r="C600" s="16"/>
      <c r="G600" s="19"/>
    </row>
    <row r="601" spans="1:7" ht="12.75" x14ac:dyDescent="0.2">
      <c r="A601" s="14"/>
      <c r="B601" s="15"/>
      <c r="C601" s="16"/>
      <c r="G601" s="19"/>
    </row>
    <row r="602" spans="1:7" ht="12.75" x14ac:dyDescent="0.2">
      <c r="A602" s="14"/>
      <c r="B602" s="15"/>
      <c r="C602" s="16"/>
      <c r="G602" s="19"/>
    </row>
    <row r="603" spans="1:7" ht="12.75" x14ac:dyDescent="0.2">
      <c r="A603" s="14"/>
      <c r="B603" s="15"/>
      <c r="C603" s="16"/>
      <c r="G603" s="19"/>
    </row>
    <row r="604" spans="1:7" ht="12.75" x14ac:dyDescent="0.2">
      <c r="A604" s="14"/>
      <c r="B604" s="15"/>
      <c r="C604" s="16"/>
      <c r="G604" s="19"/>
    </row>
    <row r="605" spans="1:7" ht="12.75" x14ac:dyDescent="0.2">
      <c r="A605" s="14"/>
      <c r="B605" s="15"/>
      <c r="C605" s="16"/>
      <c r="G605" s="19"/>
    </row>
    <row r="606" spans="1:7" ht="12.75" x14ac:dyDescent="0.2">
      <c r="A606" s="14"/>
      <c r="B606" s="15"/>
      <c r="C606" s="16"/>
      <c r="G606" s="19"/>
    </row>
    <row r="607" spans="1:7" ht="12.75" x14ac:dyDescent="0.2">
      <c r="A607" s="14"/>
      <c r="B607" s="15"/>
      <c r="C607" s="16"/>
      <c r="G607" s="19"/>
    </row>
    <row r="608" spans="1:7" ht="12.75" x14ac:dyDescent="0.2">
      <c r="A608" s="14"/>
      <c r="B608" s="15"/>
      <c r="C608" s="16"/>
      <c r="G608" s="19"/>
    </row>
    <row r="609" spans="1:7" ht="12.75" x14ac:dyDescent="0.2">
      <c r="A609" s="14"/>
      <c r="B609" s="15"/>
      <c r="C609" s="16"/>
      <c r="G609" s="19"/>
    </row>
    <row r="610" spans="1:7" ht="12.75" x14ac:dyDescent="0.2">
      <c r="A610" s="14"/>
      <c r="B610" s="15"/>
      <c r="C610" s="16"/>
      <c r="G610" s="19"/>
    </row>
    <row r="611" spans="1:7" ht="12.75" x14ac:dyDescent="0.2">
      <c r="A611" s="14"/>
      <c r="B611" s="15"/>
      <c r="C611" s="16"/>
      <c r="G611" s="19"/>
    </row>
    <row r="612" spans="1:7" ht="12.75" x14ac:dyDescent="0.2">
      <c r="A612" s="14"/>
      <c r="B612" s="15"/>
      <c r="C612" s="16"/>
      <c r="G612" s="19"/>
    </row>
    <row r="613" spans="1:7" ht="12.75" x14ac:dyDescent="0.2">
      <c r="A613" s="14"/>
      <c r="B613" s="15"/>
      <c r="C613" s="16"/>
      <c r="G613" s="19"/>
    </row>
    <row r="614" spans="1:7" ht="12.75" x14ac:dyDescent="0.2">
      <c r="A614" s="14"/>
      <c r="B614" s="15"/>
      <c r="C614" s="16"/>
      <c r="G614" s="19"/>
    </row>
    <row r="615" spans="1:7" ht="12.75" x14ac:dyDescent="0.2">
      <c r="A615" s="14"/>
      <c r="B615" s="15"/>
      <c r="C615" s="16"/>
      <c r="G615" s="19"/>
    </row>
    <row r="616" spans="1:7" ht="12.75" x14ac:dyDescent="0.2">
      <c r="A616" s="14"/>
      <c r="B616" s="15"/>
      <c r="C616" s="16"/>
      <c r="G616" s="19"/>
    </row>
    <row r="617" spans="1:7" ht="12.75" x14ac:dyDescent="0.2">
      <c r="A617" s="14"/>
      <c r="B617" s="15"/>
      <c r="C617" s="16"/>
      <c r="G617" s="19"/>
    </row>
    <row r="618" spans="1:7" ht="12.75" x14ac:dyDescent="0.2">
      <c r="A618" s="14"/>
      <c r="B618" s="15"/>
      <c r="C618" s="16"/>
      <c r="G618" s="19"/>
    </row>
    <row r="619" spans="1:7" ht="12.75" x14ac:dyDescent="0.2">
      <c r="A619" s="14"/>
      <c r="B619" s="15"/>
      <c r="C619" s="16"/>
      <c r="G619" s="19"/>
    </row>
    <row r="620" spans="1:7" ht="12.75" x14ac:dyDescent="0.2">
      <c r="A620" s="14"/>
      <c r="B620" s="15"/>
      <c r="C620" s="16"/>
      <c r="G620" s="19"/>
    </row>
    <row r="621" spans="1:7" ht="12.75" x14ac:dyDescent="0.2">
      <c r="A621" s="14"/>
      <c r="B621" s="15"/>
      <c r="C621" s="16"/>
      <c r="G621" s="19"/>
    </row>
    <row r="622" spans="1:7" ht="12.75" x14ac:dyDescent="0.2">
      <c r="A622" s="14"/>
      <c r="B622" s="15"/>
      <c r="C622" s="16"/>
      <c r="G622" s="19"/>
    </row>
    <row r="623" spans="1:7" ht="12.75" x14ac:dyDescent="0.2">
      <c r="A623" s="14"/>
      <c r="B623" s="15"/>
      <c r="C623" s="16"/>
      <c r="G623" s="19"/>
    </row>
    <row r="624" spans="1:7" ht="12.75" x14ac:dyDescent="0.2">
      <c r="A624" s="14"/>
      <c r="B624" s="15"/>
      <c r="C624" s="16"/>
      <c r="G624" s="19"/>
    </row>
    <row r="625" spans="1:7" ht="12.75" x14ac:dyDescent="0.2">
      <c r="A625" s="14"/>
      <c r="B625" s="15"/>
      <c r="C625" s="16"/>
      <c r="G625" s="19"/>
    </row>
    <row r="626" spans="1:7" ht="12.75" x14ac:dyDescent="0.2">
      <c r="A626" s="14"/>
      <c r="B626" s="15"/>
      <c r="C626" s="16"/>
      <c r="G626" s="19"/>
    </row>
    <row r="627" spans="1:7" ht="12.75" x14ac:dyDescent="0.2">
      <c r="A627" s="14"/>
      <c r="B627" s="15"/>
      <c r="C627" s="16"/>
      <c r="G627" s="19"/>
    </row>
    <row r="628" spans="1:7" ht="12.75" x14ac:dyDescent="0.2">
      <c r="A628" s="14"/>
      <c r="B628" s="15"/>
      <c r="C628" s="16"/>
      <c r="G628" s="19"/>
    </row>
    <row r="629" spans="1:7" ht="12.75" x14ac:dyDescent="0.2">
      <c r="A629" s="14"/>
      <c r="B629" s="15"/>
      <c r="C629" s="16"/>
      <c r="G629" s="19"/>
    </row>
    <row r="630" spans="1:7" ht="12.75" x14ac:dyDescent="0.2">
      <c r="A630" s="14"/>
      <c r="B630" s="15"/>
      <c r="C630" s="16"/>
      <c r="G630" s="19"/>
    </row>
    <row r="631" spans="1:7" ht="12.75" x14ac:dyDescent="0.2">
      <c r="A631" s="14"/>
      <c r="B631" s="15"/>
      <c r="C631" s="16"/>
      <c r="G631" s="19"/>
    </row>
    <row r="632" spans="1:7" ht="12.75" x14ac:dyDescent="0.2">
      <c r="A632" s="14"/>
      <c r="B632" s="15"/>
      <c r="C632" s="16"/>
      <c r="G632" s="19"/>
    </row>
    <row r="633" spans="1:7" ht="12.75" x14ac:dyDescent="0.2">
      <c r="A633" s="14"/>
      <c r="B633" s="15"/>
      <c r="C633" s="16"/>
      <c r="G633" s="19"/>
    </row>
    <row r="634" spans="1:7" ht="12.75" x14ac:dyDescent="0.2">
      <c r="A634" s="14"/>
      <c r="B634" s="15"/>
      <c r="C634" s="16"/>
      <c r="G634" s="19"/>
    </row>
    <row r="635" spans="1:7" ht="12.75" x14ac:dyDescent="0.2">
      <c r="A635" s="14"/>
      <c r="B635" s="15"/>
      <c r="C635" s="16"/>
      <c r="G635" s="19"/>
    </row>
    <row r="636" spans="1:7" ht="12.75" x14ac:dyDescent="0.2">
      <c r="A636" s="14"/>
      <c r="B636" s="15"/>
      <c r="C636" s="16"/>
      <c r="G636" s="19"/>
    </row>
    <row r="637" spans="1:7" ht="12.75" x14ac:dyDescent="0.2">
      <c r="A637" s="14"/>
      <c r="B637" s="15"/>
      <c r="C637" s="16"/>
      <c r="G637" s="19"/>
    </row>
    <row r="638" spans="1:7" ht="12.75" x14ac:dyDescent="0.2">
      <c r="A638" s="14"/>
      <c r="B638" s="15"/>
      <c r="C638" s="16"/>
      <c r="G638" s="19"/>
    </row>
    <row r="639" spans="1:7" ht="12.75" x14ac:dyDescent="0.2">
      <c r="A639" s="14"/>
      <c r="B639" s="15"/>
      <c r="C639" s="16"/>
      <c r="G639" s="19"/>
    </row>
    <row r="640" spans="1:7" ht="12.75" x14ac:dyDescent="0.2">
      <c r="A640" s="14"/>
      <c r="B640" s="15"/>
      <c r="C640" s="16"/>
      <c r="G640" s="19"/>
    </row>
    <row r="641" spans="1:7" ht="12.75" x14ac:dyDescent="0.2">
      <c r="A641" s="14"/>
      <c r="B641" s="15"/>
      <c r="C641" s="16"/>
      <c r="G641" s="19"/>
    </row>
    <row r="642" spans="1:7" ht="12.75" x14ac:dyDescent="0.2">
      <c r="A642" s="14"/>
      <c r="B642" s="15"/>
      <c r="C642" s="16"/>
      <c r="G642" s="19"/>
    </row>
    <row r="643" spans="1:7" ht="12.75" x14ac:dyDescent="0.2">
      <c r="A643" s="14"/>
      <c r="B643" s="15"/>
      <c r="C643" s="16"/>
      <c r="G643" s="19"/>
    </row>
    <row r="644" spans="1:7" ht="12.75" x14ac:dyDescent="0.2">
      <c r="A644" s="14"/>
      <c r="B644" s="15"/>
      <c r="C644" s="16"/>
      <c r="G644" s="19"/>
    </row>
    <row r="645" spans="1:7" ht="12.75" x14ac:dyDescent="0.2">
      <c r="A645" s="14"/>
      <c r="B645" s="15"/>
      <c r="C645" s="16"/>
      <c r="G645" s="19"/>
    </row>
    <row r="646" spans="1:7" ht="12.75" x14ac:dyDescent="0.2">
      <c r="A646" s="14"/>
      <c r="B646" s="15"/>
      <c r="C646" s="16"/>
      <c r="G646" s="19"/>
    </row>
    <row r="647" spans="1:7" ht="12.75" x14ac:dyDescent="0.2">
      <c r="A647" s="14"/>
      <c r="B647" s="15"/>
      <c r="C647" s="16"/>
      <c r="G647" s="19"/>
    </row>
    <row r="648" spans="1:7" ht="12.75" x14ac:dyDescent="0.2">
      <c r="A648" s="14"/>
      <c r="B648" s="15"/>
      <c r="C648" s="16"/>
      <c r="G648" s="19"/>
    </row>
    <row r="649" spans="1:7" ht="12.75" x14ac:dyDescent="0.2">
      <c r="A649" s="14"/>
      <c r="B649" s="15"/>
      <c r="C649" s="16"/>
      <c r="G649" s="19"/>
    </row>
    <row r="650" spans="1:7" ht="12.75" x14ac:dyDescent="0.2">
      <c r="A650" s="14"/>
      <c r="B650" s="15"/>
      <c r="C650" s="16"/>
      <c r="G650" s="19"/>
    </row>
    <row r="651" spans="1:7" ht="12.75" x14ac:dyDescent="0.2">
      <c r="A651" s="14"/>
      <c r="B651" s="15"/>
      <c r="C651" s="16"/>
      <c r="G651" s="19"/>
    </row>
    <row r="652" spans="1:7" ht="12.75" x14ac:dyDescent="0.2">
      <c r="A652" s="14"/>
      <c r="B652" s="15"/>
      <c r="C652" s="16"/>
      <c r="G652" s="19"/>
    </row>
    <row r="653" spans="1:7" ht="12.75" x14ac:dyDescent="0.2">
      <c r="A653" s="14"/>
      <c r="B653" s="15"/>
      <c r="C653" s="16"/>
      <c r="G653" s="19"/>
    </row>
    <row r="654" spans="1:7" ht="12.75" x14ac:dyDescent="0.2">
      <c r="A654" s="14"/>
      <c r="B654" s="15"/>
      <c r="C654" s="16"/>
      <c r="G654" s="19"/>
    </row>
    <row r="655" spans="1:7" ht="12.75" x14ac:dyDescent="0.2">
      <c r="A655" s="14"/>
      <c r="B655" s="15"/>
      <c r="C655" s="16"/>
      <c r="G655" s="19"/>
    </row>
    <row r="656" spans="1:7" ht="12.75" x14ac:dyDescent="0.2">
      <c r="A656" s="14"/>
      <c r="B656" s="15"/>
      <c r="C656" s="16"/>
      <c r="G656" s="19"/>
    </row>
    <row r="657" spans="1:7" ht="12.75" x14ac:dyDescent="0.2">
      <c r="A657" s="14"/>
      <c r="B657" s="15"/>
      <c r="C657" s="16"/>
      <c r="G657" s="19"/>
    </row>
    <row r="658" spans="1:7" ht="12.75" x14ac:dyDescent="0.2">
      <c r="A658" s="14"/>
      <c r="B658" s="15"/>
      <c r="C658" s="16"/>
      <c r="G658" s="19"/>
    </row>
    <row r="659" spans="1:7" ht="12.75" x14ac:dyDescent="0.2">
      <c r="A659" s="14"/>
      <c r="B659" s="15"/>
      <c r="C659" s="16"/>
      <c r="G659" s="19"/>
    </row>
    <row r="660" spans="1:7" ht="12.75" x14ac:dyDescent="0.2">
      <c r="A660" s="14"/>
      <c r="B660" s="15"/>
      <c r="C660" s="16"/>
      <c r="G660" s="19"/>
    </row>
    <row r="661" spans="1:7" ht="12.75" x14ac:dyDescent="0.2">
      <c r="A661" s="14"/>
      <c r="B661" s="15"/>
      <c r="C661" s="16"/>
      <c r="G661" s="19"/>
    </row>
    <row r="662" spans="1:7" ht="12.75" x14ac:dyDescent="0.2">
      <c r="A662" s="14"/>
      <c r="B662" s="15"/>
      <c r="C662" s="16"/>
      <c r="G662" s="19"/>
    </row>
    <row r="663" spans="1:7" ht="12.75" x14ac:dyDescent="0.2">
      <c r="A663" s="14"/>
      <c r="B663" s="15"/>
      <c r="C663" s="16"/>
      <c r="G663" s="19"/>
    </row>
    <row r="664" spans="1:7" ht="12.75" x14ac:dyDescent="0.2">
      <c r="A664" s="14"/>
      <c r="B664" s="15"/>
      <c r="C664" s="16"/>
      <c r="G664" s="19"/>
    </row>
    <row r="665" spans="1:7" ht="12.75" x14ac:dyDescent="0.2">
      <c r="A665" s="14"/>
      <c r="B665" s="15"/>
      <c r="C665" s="16"/>
      <c r="G665" s="19"/>
    </row>
    <row r="666" spans="1:7" ht="12.75" x14ac:dyDescent="0.2">
      <c r="A666" s="14"/>
      <c r="B666" s="15"/>
      <c r="C666" s="16"/>
      <c r="G666" s="19"/>
    </row>
    <row r="667" spans="1:7" ht="12.75" x14ac:dyDescent="0.2">
      <c r="A667" s="14"/>
      <c r="B667" s="15"/>
      <c r="C667" s="16"/>
      <c r="G667" s="19"/>
    </row>
    <row r="668" spans="1:7" ht="12.75" x14ac:dyDescent="0.2">
      <c r="A668" s="14"/>
      <c r="B668" s="15"/>
      <c r="C668" s="16"/>
      <c r="G668" s="19"/>
    </row>
    <row r="669" spans="1:7" ht="12.75" x14ac:dyDescent="0.2">
      <c r="A669" s="14"/>
      <c r="B669" s="15"/>
      <c r="C669" s="16"/>
      <c r="G669" s="19"/>
    </row>
    <row r="670" spans="1:7" ht="12.75" x14ac:dyDescent="0.2">
      <c r="A670" s="14"/>
      <c r="B670" s="15"/>
      <c r="C670" s="16"/>
      <c r="G670" s="19"/>
    </row>
    <row r="671" spans="1:7" ht="12.75" x14ac:dyDescent="0.2">
      <c r="A671" s="14"/>
      <c r="B671" s="15"/>
      <c r="C671" s="16"/>
      <c r="G671" s="19"/>
    </row>
    <row r="672" spans="1:7" ht="12.75" x14ac:dyDescent="0.2">
      <c r="A672" s="14"/>
      <c r="B672" s="15"/>
      <c r="C672" s="16"/>
      <c r="G672" s="19"/>
    </row>
    <row r="673" spans="1:7" ht="12.75" x14ac:dyDescent="0.2">
      <c r="A673" s="14"/>
      <c r="B673" s="15"/>
      <c r="C673" s="16"/>
      <c r="G673" s="19"/>
    </row>
    <row r="674" spans="1:7" ht="12.75" x14ac:dyDescent="0.2">
      <c r="A674" s="14"/>
      <c r="B674" s="15"/>
      <c r="C674" s="16"/>
      <c r="G674" s="19"/>
    </row>
    <row r="675" spans="1:7" ht="12.75" x14ac:dyDescent="0.2">
      <c r="A675" s="14"/>
      <c r="B675" s="15"/>
      <c r="C675" s="16"/>
      <c r="G675" s="19"/>
    </row>
    <row r="676" spans="1:7" ht="12.75" x14ac:dyDescent="0.2">
      <c r="A676" s="14"/>
      <c r="B676" s="15"/>
      <c r="C676" s="16"/>
      <c r="G676" s="19"/>
    </row>
    <row r="677" spans="1:7" ht="12.75" x14ac:dyDescent="0.2">
      <c r="A677" s="14"/>
      <c r="B677" s="15"/>
      <c r="C677" s="16"/>
      <c r="G677" s="19"/>
    </row>
    <row r="678" spans="1:7" ht="12.75" x14ac:dyDescent="0.2">
      <c r="A678" s="14"/>
      <c r="B678" s="15"/>
      <c r="C678" s="16"/>
      <c r="G678" s="19"/>
    </row>
    <row r="679" spans="1:7" ht="12.75" x14ac:dyDescent="0.2">
      <c r="A679" s="14"/>
      <c r="B679" s="15"/>
      <c r="C679" s="16"/>
      <c r="G679" s="19"/>
    </row>
    <row r="680" spans="1:7" ht="12.75" x14ac:dyDescent="0.2">
      <c r="A680" s="14"/>
      <c r="B680" s="15"/>
      <c r="C680" s="16"/>
      <c r="G680" s="19"/>
    </row>
    <row r="681" spans="1:7" ht="12.75" x14ac:dyDescent="0.2">
      <c r="A681" s="14"/>
      <c r="B681" s="15"/>
      <c r="C681" s="16"/>
      <c r="G681" s="19"/>
    </row>
    <row r="682" spans="1:7" ht="12.75" x14ac:dyDescent="0.2">
      <c r="A682" s="14"/>
      <c r="B682" s="15"/>
      <c r="C682" s="16"/>
      <c r="G682" s="19"/>
    </row>
    <row r="683" spans="1:7" ht="12.75" x14ac:dyDescent="0.2">
      <c r="A683" s="14"/>
      <c r="B683" s="15"/>
      <c r="C683" s="16"/>
      <c r="G683" s="19"/>
    </row>
    <row r="684" spans="1:7" ht="12.75" x14ac:dyDescent="0.2">
      <c r="A684" s="14"/>
      <c r="B684" s="15"/>
      <c r="C684" s="16"/>
      <c r="G684" s="19"/>
    </row>
    <row r="685" spans="1:7" ht="12.75" x14ac:dyDescent="0.2">
      <c r="A685" s="14"/>
      <c r="B685" s="15"/>
      <c r="C685" s="16"/>
      <c r="G685" s="19"/>
    </row>
    <row r="686" spans="1:7" ht="12.75" x14ac:dyDescent="0.2">
      <c r="A686" s="14"/>
      <c r="B686" s="15"/>
      <c r="C686" s="16"/>
      <c r="G686" s="19"/>
    </row>
    <row r="687" spans="1:7" ht="12.75" x14ac:dyDescent="0.2">
      <c r="A687" s="14"/>
      <c r="B687" s="15"/>
      <c r="C687" s="16"/>
      <c r="G687" s="19"/>
    </row>
    <row r="688" spans="1:7" ht="12.75" x14ac:dyDescent="0.2">
      <c r="A688" s="14"/>
      <c r="B688" s="15"/>
      <c r="C688" s="16"/>
      <c r="G688" s="19"/>
    </row>
    <row r="689" spans="1:7" ht="12.75" x14ac:dyDescent="0.2">
      <c r="A689" s="14"/>
      <c r="B689" s="15"/>
      <c r="C689" s="16"/>
      <c r="G689" s="19"/>
    </row>
    <row r="690" spans="1:7" ht="12.75" x14ac:dyDescent="0.2">
      <c r="A690" s="14"/>
      <c r="B690" s="15"/>
      <c r="C690" s="16"/>
      <c r="G690" s="19"/>
    </row>
    <row r="691" spans="1:7" ht="12.75" x14ac:dyDescent="0.2">
      <c r="A691" s="14"/>
      <c r="B691" s="15"/>
      <c r="C691" s="16"/>
      <c r="G691" s="19"/>
    </row>
    <row r="692" spans="1:7" ht="12.75" x14ac:dyDescent="0.2">
      <c r="A692" s="14"/>
      <c r="B692" s="15"/>
      <c r="C692" s="16"/>
      <c r="G692" s="19"/>
    </row>
    <row r="693" spans="1:7" ht="12.75" x14ac:dyDescent="0.2">
      <c r="A693" s="14"/>
      <c r="B693" s="15"/>
      <c r="C693" s="16"/>
      <c r="G693" s="19"/>
    </row>
    <row r="694" spans="1:7" ht="12.75" x14ac:dyDescent="0.2">
      <c r="A694" s="14"/>
      <c r="B694" s="15"/>
      <c r="C694" s="16"/>
      <c r="G694" s="19"/>
    </row>
    <row r="695" spans="1:7" ht="12.75" x14ac:dyDescent="0.2">
      <c r="A695" s="14"/>
      <c r="B695" s="15"/>
      <c r="C695" s="16"/>
      <c r="G695" s="19"/>
    </row>
    <row r="696" spans="1:7" ht="12.75" x14ac:dyDescent="0.2">
      <c r="A696" s="14"/>
      <c r="B696" s="15"/>
      <c r="C696" s="16"/>
      <c r="G696" s="19"/>
    </row>
    <row r="697" spans="1:7" ht="12.75" x14ac:dyDescent="0.2">
      <c r="A697" s="14"/>
      <c r="B697" s="15"/>
      <c r="C697" s="16"/>
      <c r="G697" s="19"/>
    </row>
    <row r="698" spans="1:7" ht="12.75" x14ac:dyDescent="0.2">
      <c r="A698" s="14"/>
      <c r="B698" s="15"/>
      <c r="C698" s="16"/>
      <c r="G698" s="19"/>
    </row>
    <row r="699" spans="1:7" ht="12.75" x14ac:dyDescent="0.2">
      <c r="A699" s="14"/>
      <c r="B699" s="15"/>
      <c r="C699" s="16"/>
      <c r="G699" s="19"/>
    </row>
    <row r="700" spans="1:7" ht="12.75" x14ac:dyDescent="0.2">
      <c r="A700" s="14"/>
      <c r="B700" s="15"/>
      <c r="C700" s="16"/>
      <c r="G700" s="19"/>
    </row>
    <row r="701" spans="1:7" ht="12.75" x14ac:dyDescent="0.2">
      <c r="A701" s="14"/>
      <c r="B701" s="15"/>
      <c r="C701" s="16"/>
      <c r="G701" s="19"/>
    </row>
    <row r="702" spans="1:7" ht="12.75" x14ac:dyDescent="0.2">
      <c r="A702" s="14"/>
      <c r="B702" s="15"/>
      <c r="C702" s="16"/>
      <c r="G702" s="19"/>
    </row>
    <row r="703" spans="1:7" ht="12.75" x14ac:dyDescent="0.2">
      <c r="A703" s="14"/>
      <c r="B703" s="15"/>
      <c r="C703" s="16"/>
      <c r="G703" s="19"/>
    </row>
    <row r="704" spans="1:7" ht="12.75" x14ac:dyDescent="0.2">
      <c r="A704" s="14"/>
      <c r="B704" s="15"/>
      <c r="C704" s="16"/>
      <c r="G704" s="19"/>
    </row>
    <row r="705" spans="1:7" ht="12.75" x14ac:dyDescent="0.2">
      <c r="A705" s="14"/>
      <c r="B705" s="15"/>
      <c r="C705" s="16"/>
      <c r="G705" s="19"/>
    </row>
    <row r="706" spans="1:7" ht="12.75" x14ac:dyDescent="0.2">
      <c r="A706" s="14"/>
      <c r="B706" s="15"/>
      <c r="C706" s="16"/>
      <c r="G706" s="19"/>
    </row>
    <row r="707" spans="1:7" ht="12.75" x14ac:dyDescent="0.2">
      <c r="A707" s="14"/>
      <c r="B707" s="15"/>
      <c r="C707" s="16"/>
      <c r="G707" s="19"/>
    </row>
    <row r="708" spans="1:7" ht="12.75" x14ac:dyDescent="0.2">
      <c r="A708" s="14"/>
      <c r="B708" s="15"/>
      <c r="C708" s="16"/>
      <c r="G708" s="19"/>
    </row>
    <row r="709" spans="1:7" ht="12.75" x14ac:dyDescent="0.2">
      <c r="A709" s="14"/>
      <c r="B709" s="15"/>
      <c r="C709" s="16"/>
      <c r="G709" s="19"/>
    </row>
    <row r="710" spans="1:7" ht="12.75" x14ac:dyDescent="0.2">
      <c r="A710" s="14"/>
      <c r="B710" s="15"/>
      <c r="C710" s="16"/>
      <c r="G710" s="19"/>
    </row>
    <row r="711" spans="1:7" ht="12.75" x14ac:dyDescent="0.2">
      <c r="A711" s="14"/>
      <c r="B711" s="15"/>
      <c r="C711" s="16"/>
      <c r="G711" s="19"/>
    </row>
    <row r="712" spans="1:7" ht="12.75" x14ac:dyDescent="0.2">
      <c r="A712" s="14"/>
      <c r="B712" s="15"/>
      <c r="C712" s="16"/>
      <c r="G712" s="19"/>
    </row>
    <row r="713" spans="1:7" ht="12.75" x14ac:dyDescent="0.2">
      <c r="A713" s="14"/>
      <c r="B713" s="15"/>
      <c r="C713" s="16"/>
      <c r="G713" s="19"/>
    </row>
    <row r="714" spans="1:7" ht="12.75" x14ac:dyDescent="0.2">
      <c r="A714" s="14"/>
      <c r="B714" s="15"/>
      <c r="C714" s="16"/>
      <c r="G714" s="19"/>
    </row>
    <row r="715" spans="1:7" ht="12.75" x14ac:dyDescent="0.2">
      <c r="A715" s="14"/>
      <c r="B715" s="15"/>
      <c r="C715" s="16"/>
      <c r="G715" s="19"/>
    </row>
    <row r="716" spans="1:7" ht="12.75" x14ac:dyDescent="0.2">
      <c r="A716" s="14"/>
      <c r="B716" s="15"/>
      <c r="C716" s="16"/>
      <c r="G716" s="19"/>
    </row>
    <row r="717" spans="1:7" ht="12.75" x14ac:dyDescent="0.2">
      <c r="A717" s="14"/>
      <c r="B717" s="15"/>
      <c r="C717" s="16"/>
      <c r="G717" s="19"/>
    </row>
    <row r="718" spans="1:7" ht="12.75" x14ac:dyDescent="0.2">
      <c r="A718" s="14"/>
      <c r="B718" s="15"/>
      <c r="C718" s="16"/>
      <c r="G718" s="19"/>
    </row>
    <row r="719" spans="1:7" ht="12.75" x14ac:dyDescent="0.2">
      <c r="A719" s="14"/>
      <c r="B719" s="15"/>
      <c r="C719" s="16"/>
      <c r="G719" s="19"/>
    </row>
    <row r="720" spans="1:7" ht="12.75" x14ac:dyDescent="0.2">
      <c r="A720" s="14"/>
      <c r="B720" s="15"/>
      <c r="C720" s="16"/>
      <c r="G720" s="19"/>
    </row>
    <row r="721" spans="1:7" ht="12.75" x14ac:dyDescent="0.2">
      <c r="A721" s="14"/>
      <c r="B721" s="15"/>
      <c r="C721" s="16"/>
      <c r="G721" s="19"/>
    </row>
    <row r="722" spans="1:7" ht="12.75" x14ac:dyDescent="0.2">
      <c r="A722" s="14"/>
      <c r="B722" s="15"/>
      <c r="C722" s="16"/>
      <c r="G722" s="19"/>
    </row>
    <row r="723" spans="1:7" ht="12.75" x14ac:dyDescent="0.2">
      <c r="A723" s="14"/>
      <c r="B723" s="15"/>
      <c r="C723" s="16"/>
      <c r="G723" s="19"/>
    </row>
    <row r="724" spans="1:7" ht="12.75" x14ac:dyDescent="0.2">
      <c r="A724" s="14"/>
      <c r="B724" s="15"/>
      <c r="C724" s="16"/>
      <c r="G724" s="19"/>
    </row>
    <row r="725" spans="1:7" ht="12.75" x14ac:dyDescent="0.2">
      <c r="A725" s="14"/>
      <c r="B725" s="15"/>
      <c r="C725" s="16"/>
      <c r="G725" s="19"/>
    </row>
    <row r="726" spans="1:7" ht="12.75" x14ac:dyDescent="0.2">
      <c r="A726" s="14"/>
      <c r="B726" s="15"/>
      <c r="C726" s="16"/>
      <c r="G726" s="19"/>
    </row>
    <row r="727" spans="1:7" ht="12.75" x14ac:dyDescent="0.2">
      <c r="A727" s="14"/>
      <c r="B727" s="15"/>
      <c r="C727" s="16"/>
      <c r="G727" s="19"/>
    </row>
    <row r="728" spans="1:7" ht="12.75" x14ac:dyDescent="0.2">
      <c r="A728" s="14"/>
      <c r="B728" s="15"/>
      <c r="C728" s="16"/>
      <c r="G728" s="19"/>
    </row>
    <row r="729" spans="1:7" ht="12.75" x14ac:dyDescent="0.2">
      <c r="A729" s="14"/>
      <c r="B729" s="15"/>
      <c r="C729" s="16"/>
      <c r="G729" s="19"/>
    </row>
    <row r="730" spans="1:7" ht="12.75" x14ac:dyDescent="0.2">
      <c r="A730" s="14"/>
      <c r="B730" s="15"/>
      <c r="C730" s="16"/>
      <c r="G730" s="19"/>
    </row>
    <row r="731" spans="1:7" ht="12.75" x14ac:dyDescent="0.2">
      <c r="A731" s="14"/>
      <c r="B731" s="15"/>
      <c r="C731" s="16"/>
      <c r="G731" s="19"/>
    </row>
    <row r="732" spans="1:7" ht="12.75" x14ac:dyDescent="0.2">
      <c r="A732" s="14"/>
      <c r="B732" s="15"/>
      <c r="C732" s="16"/>
      <c r="G732" s="19"/>
    </row>
    <row r="733" spans="1:7" ht="12.75" x14ac:dyDescent="0.2">
      <c r="A733" s="14"/>
      <c r="B733" s="15"/>
      <c r="C733" s="16"/>
      <c r="G733" s="19"/>
    </row>
    <row r="734" spans="1:7" ht="12.75" x14ac:dyDescent="0.2">
      <c r="A734" s="14"/>
      <c r="B734" s="15"/>
      <c r="C734" s="16"/>
      <c r="G734" s="19"/>
    </row>
    <row r="735" spans="1:7" ht="12.75" x14ac:dyDescent="0.2">
      <c r="A735" s="14"/>
      <c r="B735" s="15"/>
      <c r="C735" s="16"/>
      <c r="G735" s="19"/>
    </row>
    <row r="736" spans="1:7" ht="12.75" x14ac:dyDescent="0.2">
      <c r="A736" s="14"/>
      <c r="B736" s="15"/>
      <c r="C736" s="16"/>
      <c r="G736" s="19"/>
    </row>
    <row r="737" spans="1:7" ht="12.75" x14ac:dyDescent="0.2">
      <c r="A737" s="14"/>
      <c r="B737" s="15"/>
      <c r="C737" s="16"/>
      <c r="G737" s="19"/>
    </row>
    <row r="738" spans="1:7" ht="12.75" x14ac:dyDescent="0.2">
      <c r="A738" s="14"/>
      <c r="B738" s="15"/>
      <c r="C738" s="16"/>
      <c r="G738" s="19"/>
    </row>
    <row r="739" spans="1:7" ht="12.75" x14ac:dyDescent="0.2">
      <c r="A739" s="14"/>
      <c r="B739" s="15"/>
      <c r="C739" s="16"/>
      <c r="G739" s="19"/>
    </row>
    <row r="740" spans="1:7" ht="12.75" x14ac:dyDescent="0.2">
      <c r="A740" s="14"/>
      <c r="B740" s="15"/>
      <c r="C740" s="16"/>
      <c r="G740" s="19"/>
    </row>
    <row r="741" spans="1:7" ht="12.75" x14ac:dyDescent="0.2">
      <c r="A741" s="14"/>
      <c r="B741" s="15"/>
      <c r="C741" s="16"/>
      <c r="G741" s="19"/>
    </row>
    <row r="742" spans="1:7" ht="12.75" x14ac:dyDescent="0.2">
      <c r="A742" s="14"/>
      <c r="B742" s="15"/>
      <c r="C742" s="16"/>
      <c r="G742" s="19"/>
    </row>
    <row r="743" spans="1:7" ht="12.75" x14ac:dyDescent="0.2">
      <c r="A743" s="14"/>
      <c r="B743" s="15"/>
      <c r="C743" s="16"/>
      <c r="G743" s="19"/>
    </row>
    <row r="744" spans="1:7" ht="12.75" x14ac:dyDescent="0.2">
      <c r="A744" s="14"/>
      <c r="B744" s="15"/>
      <c r="C744" s="16"/>
      <c r="G744" s="19"/>
    </row>
    <row r="745" spans="1:7" ht="12.75" x14ac:dyDescent="0.2">
      <c r="A745" s="14"/>
      <c r="B745" s="15"/>
      <c r="C745" s="16"/>
      <c r="G745" s="19"/>
    </row>
    <row r="746" spans="1:7" ht="12.75" x14ac:dyDescent="0.2">
      <c r="A746" s="14"/>
      <c r="B746" s="15"/>
      <c r="C746" s="16"/>
      <c r="G746" s="19"/>
    </row>
    <row r="747" spans="1:7" ht="12.75" x14ac:dyDescent="0.2">
      <c r="A747" s="14"/>
      <c r="B747" s="15"/>
      <c r="C747" s="16"/>
      <c r="G747" s="19"/>
    </row>
    <row r="748" spans="1:7" ht="12.75" x14ac:dyDescent="0.2">
      <c r="A748" s="14"/>
      <c r="B748" s="15"/>
      <c r="C748" s="16"/>
      <c r="G748" s="19"/>
    </row>
    <row r="749" spans="1:7" ht="12.75" x14ac:dyDescent="0.2">
      <c r="A749" s="14"/>
      <c r="B749" s="15"/>
      <c r="C749" s="16"/>
      <c r="G749" s="19"/>
    </row>
    <row r="750" spans="1:7" ht="12.75" x14ac:dyDescent="0.2">
      <c r="A750" s="14"/>
      <c r="B750" s="15"/>
      <c r="C750" s="16"/>
      <c r="G750" s="19"/>
    </row>
    <row r="751" spans="1:7" ht="12.75" x14ac:dyDescent="0.2">
      <c r="A751" s="14"/>
      <c r="B751" s="15"/>
      <c r="C751" s="16"/>
      <c r="G751" s="19"/>
    </row>
    <row r="752" spans="1:7" ht="12.75" x14ac:dyDescent="0.2">
      <c r="A752" s="14"/>
      <c r="B752" s="15"/>
      <c r="C752" s="16"/>
      <c r="G752" s="19"/>
    </row>
    <row r="753" spans="1:7" ht="12.75" x14ac:dyDescent="0.2">
      <c r="A753" s="14"/>
      <c r="B753" s="15"/>
      <c r="C753" s="16"/>
      <c r="G753" s="19"/>
    </row>
    <row r="754" spans="1:7" ht="12.75" x14ac:dyDescent="0.2">
      <c r="A754" s="14"/>
      <c r="B754" s="15"/>
      <c r="C754" s="16"/>
      <c r="G754" s="19"/>
    </row>
    <row r="755" spans="1:7" ht="12.75" x14ac:dyDescent="0.2">
      <c r="A755" s="14"/>
      <c r="B755" s="15"/>
      <c r="C755" s="16"/>
      <c r="G755" s="19"/>
    </row>
    <row r="756" spans="1:7" ht="12.75" x14ac:dyDescent="0.2">
      <c r="A756" s="14"/>
      <c r="B756" s="15"/>
      <c r="C756" s="16"/>
      <c r="G756" s="19"/>
    </row>
    <row r="757" spans="1:7" ht="12.75" x14ac:dyDescent="0.2">
      <c r="A757" s="14"/>
      <c r="B757" s="15"/>
      <c r="C757" s="16"/>
      <c r="G757" s="19"/>
    </row>
    <row r="758" spans="1:7" ht="12.75" x14ac:dyDescent="0.2">
      <c r="A758" s="14"/>
      <c r="B758" s="15"/>
      <c r="C758" s="16"/>
      <c r="G758" s="19"/>
    </row>
    <row r="759" spans="1:7" ht="12.75" x14ac:dyDescent="0.2">
      <c r="A759" s="14"/>
      <c r="B759" s="15"/>
      <c r="C759" s="16"/>
      <c r="G759" s="19"/>
    </row>
    <row r="760" spans="1:7" ht="12.75" x14ac:dyDescent="0.2">
      <c r="A760" s="14"/>
      <c r="B760" s="15"/>
      <c r="C760" s="16"/>
      <c r="G760" s="19"/>
    </row>
    <row r="761" spans="1:7" ht="12.75" x14ac:dyDescent="0.2">
      <c r="A761" s="14"/>
      <c r="B761" s="15"/>
      <c r="C761" s="16"/>
      <c r="G761" s="19"/>
    </row>
    <row r="762" spans="1:7" ht="12.75" x14ac:dyDescent="0.2">
      <c r="A762" s="14"/>
      <c r="B762" s="15"/>
      <c r="C762" s="16"/>
      <c r="G762" s="19"/>
    </row>
    <row r="763" spans="1:7" ht="12.75" x14ac:dyDescent="0.2">
      <c r="A763" s="14"/>
      <c r="B763" s="15"/>
      <c r="C763" s="16"/>
      <c r="G763" s="19"/>
    </row>
    <row r="764" spans="1:7" ht="12.75" x14ac:dyDescent="0.2">
      <c r="A764" s="14"/>
      <c r="B764" s="15"/>
      <c r="C764" s="16"/>
      <c r="G764" s="19"/>
    </row>
    <row r="765" spans="1:7" ht="12.75" x14ac:dyDescent="0.2">
      <c r="A765" s="14"/>
      <c r="B765" s="15"/>
      <c r="C765" s="16"/>
      <c r="G765" s="19"/>
    </row>
    <row r="766" spans="1:7" ht="12.75" x14ac:dyDescent="0.2">
      <c r="A766" s="14"/>
      <c r="B766" s="15"/>
      <c r="C766" s="16"/>
      <c r="G766" s="19"/>
    </row>
    <row r="767" spans="1:7" ht="12.75" x14ac:dyDescent="0.2">
      <c r="A767" s="14"/>
      <c r="B767" s="15"/>
      <c r="C767" s="16"/>
      <c r="G767" s="19"/>
    </row>
    <row r="768" spans="1:7" ht="12.75" x14ac:dyDescent="0.2">
      <c r="A768" s="14"/>
      <c r="B768" s="15"/>
      <c r="C768" s="16"/>
      <c r="G768" s="19"/>
    </row>
    <row r="769" spans="1:7" ht="12.75" x14ac:dyDescent="0.2">
      <c r="A769" s="14"/>
      <c r="B769" s="15"/>
      <c r="C769" s="16"/>
      <c r="G769" s="19"/>
    </row>
    <row r="770" spans="1:7" ht="12.75" x14ac:dyDescent="0.2">
      <c r="A770" s="14"/>
      <c r="B770" s="15"/>
      <c r="C770" s="16"/>
      <c r="G770" s="19"/>
    </row>
    <row r="771" spans="1:7" ht="12.75" x14ac:dyDescent="0.2">
      <c r="A771" s="14"/>
      <c r="B771" s="15"/>
      <c r="C771" s="16"/>
      <c r="G771" s="19"/>
    </row>
    <row r="772" spans="1:7" ht="12.75" x14ac:dyDescent="0.2">
      <c r="A772" s="14"/>
      <c r="B772" s="15"/>
      <c r="C772" s="16"/>
      <c r="G772" s="19"/>
    </row>
    <row r="773" spans="1:7" ht="12.75" x14ac:dyDescent="0.2">
      <c r="A773" s="14"/>
      <c r="B773" s="15"/>
      <c r="C773" s="16"/>
      <c r="G773" s="19"/>
    </row>
    <row r="774" spans="1:7" ht="12.75" x14ac:dyDescent="0.2">
      <c r="A774" s="14"/>
      <c r="B774" s="15"/>
      <c r="C774" s="16"/>
      <c r="G774" s="19"/>
    </row>
    <row r="775" spans="1:7" ht="12.75" x14ac:dyDescent="0.2">
      <c r="A775" s="14"/>
      <c r="B775" s="15"/>
      <c r="C775" s="16"/>
      <c r="G775" s="19"/>
    </row>
    <row r="776" spans="1:7" ht="12.75" x14ac:dyDescent="0.2">
      <c r="A776" s="14"/>
      <c r="B776" s="15"/>
      <c r="C776" s="16"/>
      <c r="G776" s="19"/>
    </row>
    <row r="777" spans="1:7" ht="12.75" x14ac:dyDescent="0.2">
      <c r="A777" s="14"/>
      <c r="B777" s="15"/>
      <c r="C777" s="16"/>
      <c r="G777" s="19"/>
    </row>
    <row r="778" spans="1:7" ht="12.75" x14ac:dyDescent="0.2">
      <c r="A778" s="14"/>
      <c r="B778" s="15"/>
      <c r="C778" s="16"/>
      <c r="G778" s="19"/>
    </row>
    <row r="779" spans="1:7" ht="12.75" x14ac:dyDescent="0.2">
      <c r="A779" s="14"/>
      <c r="B779" s="15"/>
      <c r="C779" s="16"/>
      <c r="G779" s="19"/>
    </row>
    <row r="780" spans="1:7" ht="12.75" x14ac:dyDescent="0.2">
      <c r="A780" s="14"/>
      <c r="B780" s="15"/>
      <c r="C780" s="16"/>
      <c r="G780" s="19"/>
    </row>
    <row r="781" spans="1:7" ht="12.75" x14ac:dyDescent="0.2">
      <c r="A781" s="14"/>
      <c r="B781" s="15"/>
      <c r="C781" s="16"/>
      <c r="G781" s="19"/>
    </row>
    <row r="782" spans="1:7" ht="12.75" x14ac:dyDescent="0.2">
      <c r="A782" s="14"/>
      <c r="B782" s="15"/>
      <c r="C782" s="16"/>
      <c r="G782" s="19"/>
    </row>
    <row r="783" spans="1:7" ht="12.75" x14ac:dyDescent="0.2">
      <c r="A783" s="14"/>
      <c r="B783" s="15"/>
      <c r="C783" s="16"/>
      <c r="G783" s="19"/>
    </row>
    <row r="784" spans="1:7" ht="12.75" x14ac:dyDescent="0.2">
      <c r="A784" s="14"/>
      <c r="B784" s="15"/>
      <c r="C784" s="16"/>
      <c r="G784" s="19"/>
    </row>
    <row r="785" spans="1:7" ht="12.75" x14ac:dyDescent="0.2">
      <c r="A785" s="14"/>
      <c r="B785" s="15"/>
      <c r="C785" s="16"/>
      <c r="G785" s="19"/>
    </row>
    <row r="786" spans="1:7" ht="12.75" x14ac:dyDescent="0.2">
      <c r="A786" s="14"/>
      <c r="B786" s="15"/>
      <c r="C786" s="16"/>
      <c r="G786" s="19"/>
    </row>
    <row r="787" spans="1:7" ht="12.75" x14ac:dyDescent="0.2">
      <c r="A787" s="14"/>
      <c r="B787" s="15"/>
      <c r="C787" s="16"/>
      <c r="G787" s="19"/>
    </row>
    <row r="788" spans="1:7" ht="12.75" x14ac:dyDescent="0.2">
      <c r="A788" s="14"/>
      <c r="B788" s="15"/>
      <c r="C788" s="16"/>
      <c r="G788" s="19"/>
    </row>
    <row r="789" spans="1:7" ht="12.75" x14ac:dyDescent="0.2">
      <c r="A789" s="14"/>
      <c r="B789" s="15"/>
      <c r="C789" s="16"/>
      <c r="G789" s="19"/>
    </row>
    <row r="790" spans="1:7" ht="12.75" x14ac:dyDescent="0.2">
      <c r="A790" s="14"/>
      <c r="B790" s="15"/>
      <c r="C790" s="16"/>
      <c r="G790" s="19"/>
    </row>
    <row r="791" spans="1:7" ht="12.75" x14ac:dyDescent="0.2">
      <c r="A791" s="14"/>
      <c r="B791" s="15"/>
      <c r="C791" s="16"/>
      <c r="G791" s="19"/>
    </row>
    <row r="792" spans="1:7" ht="12.75" x14ac:dyDescent="0.2">
      <c r="A792" s="14"/>
      <c r="B792" s="15"/>
      <c r="C792" s="16"/>
      <c r="G792" s="19"/>
    </row>
    <row r="793" spans="1:7" ht="12.75" x14ac:dyDescent="0.2">
      <c r="A793" s="14"/>
      <c r="B793" s="15"/>
      <c r="C793" s="16"/>
      <c r="G793" s="19"/>
    </row>
    <row r="794" spans="1:7" ht="12.75" x14ac:dyDescent="0.2">
      <c r="A794" s="14"/>
      <c r="B794" s="15"/>
      <c r="C794" s="16"/>
      <c r="G794" s="19"/>
    </row>
    <row r="795" spans="1:7" ht="12.75" x14ac:dyDescent="0.2">
      <c r="A795" s="14"/>
      <c r="B795" s="15"/>
      <c r="C795" s="16"/>
      <c r="G795" s="19"/>
    </row>
    <row r="796" spans="1:7" ht="12.75" x14ac:dyDescent="0.2">
      <c r="A796" s="14"/>
      <c r="B796" s="15"/>
      <c r="C796" s="16"/>
      <c r="G796" s="19"/>
    </row>
    <row r="797" spans="1:7" ht="12.75" x14ac:dyDescent="0.2">
      <c r="A797" s="14"/>
      <c r="B797" s="15"/>
      <c r="C797" s="16"/>
      <c r="G797" s="19"/>
    </row>
    <row r="798" spans="1:7" ht="12.75" x14ac:dyDescent="0.2">
      <c r="A798" s="14"/>
      <c r="B798" s="15"/>
      <c r="C798" s="16"/>
      <c r="G798" s="19"/>
    </row>
    <row r="799" spans="1:7" ht="12.75" x14ac:dyDescent="0.2">
      <c r="A799" s="14"/>
      <c r="B799" s="15"/>
      <c r="C799" s="16"/>
      <c r="G799" s="19"/>
    </row>
    <row r="800" spans="1:7" ht="12.75" x14ac:dyDescent="0.2">
      <c r="A800" s="14"/>
      <c r="B800" s="15"/>
      <c r="C800" s="16"/>
      <c r="G800" s="19"/>
    </row>
    <row r="801" spans="1:7" ht="12.75" x14ac:dyDescent="0.2">
      <c r="A801" s="14"/>
      <c r="B801" s="15"/>
      <c r="C801" s="16"/>
      <c r="G801" s="19"/>
    </row>
    <row r="802" spans="1:7" ht="12.75" x14ac:dyDescent="0.2">
      <c r="A802" s="14"/>
      <c r="B802" s="15"/>
      <c r="C802" s="16"/>
      <c r="G802" s="19"/>
    </row>
    <row r="803" spans="1:7" ht="12.75" x14ac:dyDescent="0.2">
      <c r="A803" s="14"/>
      <c r="B803" s="15"/>
      <c r="C803" s="16"/>
      <c r="G803" s="19"/>
    </row>
    <row r="804" spans="1:7" ht="12.75" x14ac:dyDescent="0.2">
      <c r="A804" s="14"/>
      <c r="B804" s="15"/>
      <c r="C804" s="16"/>
      <c r="G804" s="19"/>
    </row>
    <row r="805" spans="1:7" ht="12.75" x14ac:dyDescent="0.2">
      <c r="A805" s="14"/>
      <c r="B805" s="15"/>
      <c r="C805" s="16"/>
      <c r="G805" s="19"/>
    </row>
    <row r="806" spans="1:7" ht="12.75" x14ac:dyDescent="0.2">
      <c r="A806" s="14"/>
      <c r="B806" s="15"/>
      <c r="C806" s="16"/>
      <c r="G806" s="19"/>
    </row>
    <row r="807" spans="1:7" ht="12.75" x14ac:dyDescent="0.2">
      <c r="A807" s="14"/>
      <c r="B807" s="15"/>
      <c r="C807" s="16"/>
      <c r="G807" s="19"/>
    </row>
    <row r="808" spans="1:7" ht="12.75" x14ac:dyDescent="0.2">
      <c r="A808" s="14"/>
      <c r="B808" s="15"/>
      <c r="C808" s="16"/>
      <c r="G808" s="19"/>
    </row>
    <row r="809" spans="1:7" ht="12.75" x14ac:dyDescent="0.2">
      <c r="A809" s="14"/>
      <c r="B809" s="15"/>
      <c r="C809" s="16"/>
      <c r="G809" s="19"/>
    </row>
    <row r="810" spans="1:7" ht="12.75" x14ac:dyDescent="0.2">
      <c r="A810" s="14"/>
      <c r="B810" s="15"/>
      <c r="C810" s="16"/>
      <c r="G810" s="19"/>
    </row>
    <row r="811" spans="1:7" ht="12.75" x14ac:dyDescent="0.2">
      <c r="A811" s="14"/>
      <c r="B811" s="15"/>
      <c r="C811" s="16"/>
      <c r="G811" s="19"/>
    </row>
    <row r="812" spans="1:7" ht="12.75" x14ac:dyDescent="0.2">
      <c r="A812" s="14"/>
      <c r="B812" s="15"/>
      <c r="C812" s="16"/>
      <c r="G812" s="19"/>
    </row>
    <row r="813" spans="1:7" ht="12.75" x14ac:dyDescent="0.2">
      <c r="A813" s="14"/>
      <c r="B813" s="15"/>
      <c r="C813" s="16"/>
      <c r="G813" s="19"/>
    </row>
    <row r="814" spans="1:7" ht="12.75" x14ac:dyDescent="0.2">
      <c r="A814" s="14"/>
      <c r="B814" s="15"/>
      <c r="C814" s="16"/>
      <c r="G814" s="19"/>
    </row>
    <row r="815" spans="1:7" ht="12.75" x14ac:dyDescent="0.2">
      <c r="A815" s="14"/>
      <c r="B815" s="15"/>
      <c r="C815" s="16"/>
      <c r="G815" s="19"/>
    </row>
    <row r="816" spans="1:7" ht="12.75" x14ac:dyDescent="0.2">
      <c r="A816" s="14"/>
      <c r="B816" s="15"/>
      <c r="C816" s="16"/>
      <c r="G816" s="19"/>
    </row>
    <row r="817" spans="1:7" ht="12.75" x14ac:dyDescent="0.2">
      <c r="A817" s="14"/>
      <c r="B817" s="15"/>
      <c r="C817" s="16"/>
      <c r="G817" s="19"/>
    </row>
    <row r="818" spans="1:7" ht="12.75" x14ac:dyDescent="0.2">
      <c r="A818" s="14"/>
      <c r="B818" s="15"/>
      <c r="C818" s="16"/>
      <c r="G818" s="19"/>
    </row>
    <row r="819" spans="1:7" ht="12.75" x14ac:dyDescent="0.2">
      <c r="A819" s="14"/>
      <c r="B819" s="15"/>
      <c r="C819" s="16"/>
      <c r="G819" s="19"/>
    </row>
    <row r="820" spans="1:7" ht="12.75" x14ac:dyDescent="0.2">
      <c r="A820" s="14"/>
      <c r="B820" s="15"/>
      <c r="C820" s="16"/>
      <c r="G820" s="19"/>
    </row>
    <row r="821" spans="1:7" ht="12.75" x14ac:dyDescent="0.2">
      <c r="A821" s="14"/>
      <c r="B821" s="15"/>
      <c r="C821" s="16"/>
      <c r="G821" s="19"/>
    </row>
    <row r="822" spans="1:7" ht="12.75" x14ac:dyDescent="0.2">
      <c r="A822" s="14"/>
      <c r="B822" s="15"/>
      <c r="C822" s="16"/>
      <c r="G822" s="19"/>
    </row>
    <row r="823" spans="1:7" ht="12.75" x14ac:dyDescent="0.2">
      <c r="A823" s="14"/>
      <c r="B823" s="15"/>
      <c r="C823" s="16"/>
      <c r="G823" s="19"/>
    </row>
    <row r="824" spans="1:7" ht="12.75" x14ac:dyDescent="0.2">
      <c r="A824" s="14"/>
      <c r="B824" s="15"/>
      <c r="C824" s="16"/>
      <c r="G824" s="19"/>
    </row>
    <row r="825" spans="1:7" ht="12.75" x14ac:dyDescent="0.2">
      <c r="A825" s="14"/>
      <c r="B825" s="15"/>
      <c r="C825" s="16"/>
      <c r="G825" s="19"/>
    </row>
    <row r="826" spans="1:7" ht="12.75" x14ac:dyDescent="0.2">
      <c r="A826" s="14"/>
      <c r="B826" s="15"/>
      <c r="C826" s="16"/>
      <c r="G826" s="19"/>
    </row>
    <row r="827" spans="1:7" ht="12.75" x14ac:dyDescent="0.2">
      <c r="A827" s="14"/>
      <c r="B827" s="15"/>
      <c r="C827" s="16"/>
      <c r="G827" s="19"/>
    </row>
    <row r="828" spans="1:7" ht="12.75" x14ac:dyDescent="0.2">
      <c r="A828" s="14"/>
      <c r="B828" s="15"/>
      <c r="C828" s="16"/>
      <c r="G828" s="19"/>
    </row>
    <row r="829" spans="1:7" ht="12.75" x14ac:dyDescent="0.2">
      <c r="A829" s="14"/>
      <c r="B829" s="15"/>
      <c r="C829" s="16"/>
      <c r="G829" s="19"/>
    </row>
    <row r="830" spans="1:7" ht="12.75" x14ac:dyDescent="0.2">
      <c r="A830" s="14"/>
      <c r="B830" s="15"/>
      <c r="C830" s="16"/>
      <c r="G830" s="19"/>
    </row>
    <row r="831" spans="1:7" ht="12.75" x14ac:dyDescent="0.2">
      <c r="A831" s="14"/>
      <c r="B831" s="15"/>
      <c r="C831" s="16"/>
      <c r="G831" s="19"/>
    </row>
    <row r="832" spans="1:7" ht="12.75" x14ac:dyDescent="0.2">
      <c r="A832" s="14"/>
      <c r="B832" s="15"/>
      <c r="C832" s="16"/>
      <c r="G832" s="19"/>
    </row>
    <row r="833" spans="1:7" ht="12.75" x14ac:dyDescent="0.2">
      <c r="A833" s="14"/>
      <c r="B833" s="15"/>
      <c r="C833" s="16"/>
      <c r="G833" s="19"/>
    </row>
    <row r="834" spans="1:7" ht="12.75" x14ac:dyDescent="0.2">
      <c r="A834" s="14"/>
      <c r="B834" s="15"/>
      <c r="C834" s="16"/>
      <c r="G834" s="19"/>
    </row>
    <row r="835" spans="1:7" ht="12.75" x14ac:dyDescent="0.2">
      <c r="A835" s="14"/>
      <c r="B835" s="15"/>
      <c r="C835" s="16"/>
      <c r="G835" s="19"/>
    </row>
    <row r="836" spans="1:7" ht="12.75" x14ac:dyDescent="0.2">
      <c r="A836" s="14"/>
      <c r="B836" s="15"/>
      <c r="C836" s="16"/>
      <c r="G836" s="19"/>
    </row>
    <row r="837" spans="1:7" ht="12.75" x14ac:dyDescent="0.2">
      <c r="A837" s="14"/>
      <c r="B837" s="15"/>
      <c r="C837" s="16"/>
      <c r="G837" s="19"/>
    </row>
    <row r="838" spans="1:7" ht="12.75" x14ac:dyDescent="0.2">
      <c r="A838" s="14"/>
      <c r="B838" s="15"/>
      <c r="C838" s="16"/>
      <c r="G838" s="19"/>
    </row>
    <row r="839" spans="1:7" ht="12.75" x14ac:dyDescent="0.2">
      <c r="A839" s="14"/>
      <c r="B839" s="15"/>
      <c r="C839" s="16"/>
      <c r="G839" s="19"/>
    </row>
    <row r="840" spans="1:7" ht="12.75" x14ac:dyDescent="0.2">
      <c r="A840" s="14"/>
      <c r="B840" s="15"/>
      <c r="C840" s="16"/>
      <c r="G840" s="19"/>
    </row>
    <row r="841" spans="1:7" ht="12.75" x14ac:dyDescent="0.2">
      <c r="A841" s="14"/>
      <c r="B841" s="15"/>
      <c r="C841" s="16"/>
      <c r="G841" s="19"/>
    </row>
    <row r="842" spans="1:7" ht="12.75" x14ac:dyDescent="0.2">
      <c r="A842" s="14"/>
      <c r="B842" s="15"/>
      <c r="C842" s="16"/>
      <c r="G842" s="19"/>
    </row>
    <row r="843" spans="1:7" ht="12.75" x14ac:dyDescent="0.2">
      <c r="A843" s="14"/>
      <c r="B843" s="15"/>
      <c r="C843" s="16"/>
      <c r="G843" s="19"/>
    </row>
    <row r="844" spans="1:7" ht="12.75" x14ac:dyDescent="0.2">
      <c r="A844" s="14"/>
      <c r="B844" s="15"/>
      <c r="C844" s="16"/>
      <c r="G844" s="19"/>
    </row>
    <row r="845" spans="1:7" ht="12.75" x14ac:dyDescent="0.2">
      <c r="A845" s="14"/>
      <c r="B845" s="15"/>
      <c r="C845" s="16"/>
      <c r="G845" s="19"/>
    </row>
    <row r="846" spans="1:7" ht="12.75" x14ac:dyDescent="0.2">
      <c r="A846" s="14"/>
      <c r="B846" s="15"/>
      <c r="C846" s="16"/>
      <c r="G846" s="19"/>
    </row>
    <row r="847" spans="1:7" ht="12.75" x14ac:dyDescent="0.2">
      <c r="A847" s="14"/>
      <c r="B847" s="15"/>
      <c r="C847" s="16"/>
      <c r="G847" s="19"/>
    </row>
    <row r="848" spans="1:7" ht="12.75" x14ac:dyDescent="0.2">
      <c r="A848" s="14"/>
      <c r="B848" s="15"/>
      <c r="C848" s="16"/>
      <c r="G848" s="19"/>
    </row>
    <row r="849" spans="1:7" ht="12.75" x14ac:dyDescent="0.2">
      <c r="A849" s="14"/>
      <c r="B849" s="15"/>
      <c r="C849" s="16"/>
      <c r="G849" s="19"/>
    </row>
    <row r="850" spans="1:7" ht="12.75" x14ac:dyDescent="0.2">
      <c r="A850" s="14"/>
      <c r="B850" s="15"/>
      <c r="C850" s="16"/>
      <c r="G850" s="19"/>
    </row>
    <row r="851" spans="1:7" ht="12.75" x14ac:dyDescent="0.2">
      <c r="A851" s="14"/>
      <c r="B851" s="15"/>
      <c r="C851" s="16"/>
      <c r="G851" s="19"/>
    </row>
    <row r="852" spans="1:7" ht="12.75" x14ac:dyDescent="0.2">
      <c r="A852" s="14"/>
      <c r="B852" s="15"/>
      <c r="C852" s="16"/>
      <c r="G852" s="19"/>
    </row>
    <row r="853" spans="1:7" ht="12.75" x14ac:dyDescent="0.2">
      <c r="A853" s="14"/>
      <c r="B853" s="15"/>
      <c r="C853" s="16"/>
      <c r="G853" s="19"/>
    </row>
    <row r="854" spans="1:7" ht="12.75" x14ac:dyDescent="0.2">
      <c r="A854" s="14"/>
      <c r="B854" s="15"/>
      <c r="C854" s="16"/>
      <c r="G854" s="19"/>
    </row>
    <row r="855" spans="1:7" ht="12.75" x14ac:dyDescent="0.2">
      <c r="A855" s="14"/>
      <c r="B855" s="15"/>
      <c r="C855" s="16"/>
      <c r="G855" s="19"/>
    </row>
    <row r="856" spans="1:7" ht="12.75" x14ac:dyDescent="0.2">
      <c r="A856" s="14"/>
      <c r="B856" s="15"/>
      <c r="C856" s="16"/>
      <c r="G856" s="19"/>
    </row>
    <row r="857" spans="1:7" ht="12.75" x14ac:dyDescent="0.2">
      <c r="A857" s="14"/>
      <c r="B857" s="15"/>
      <c r="C857" s="16"/>
      <c r="G857" s="19"/>
    </row>
    <row r="858" spans="1:7" ht="12.75" x14ac:dyDescent="0.2">
      <c r="A858" s="14"/>
      <c r="B858" s="15"/>
      <c r="C858" s="16"/>
      <c r="G858" s="19"/>
    </row>
    <row r="859" spans="1:7" ht="12.75" x14ac:dyDescent="0.2">
      <c r="A859" s="14"/>
      <c r="B859" s="15"/>
      <c r="C859" s="16"/>
      <c r="G859" s="19"/>
    </row>
    <row r="860" spans="1:7" ht="12.75" x14ac:dyDescent="0.2">
      <c r="A860" s="14"/>
      <c r="B860" s="15"/>
      <c r="C860" s="16"/>
      <c r="G860" s="19"/>
    </row>
    <row r="861" spans="1:7" ht="12.75" x14ac:dyDescent="0.2">
      <c r="A861" s="14"/>
      <c r="B861" s="15"/>
      <c r="C861" s="16"/>
      <c r="G861" s="19"/>
    </row>
    <row r="862" spans="1:7" ht="12.75" x14ac:dyDescent="0.2">
      <c r="A862" s="14"/>
      <c r="B862" s="15"/>
      <c r="C862" s="16"/>
      <c r="G862" s="19"/>
    </row>
    <row r="863" spans="1:7" ht="12.75" x14ac:dyDescent="0.2">
      <c r="A863" s="14"/>
      <c r="B863" s="15"/>
      <c r="C863" s="16"/>
      <c r="G863" s="19"/>
    </row>
    <row r="864" spans="1:7" ht="12.75" x14ac:dyDescent="0.2">
      <c r="A864" s="14"/>
      <c r="B864" s="15"/>
      <c r="C864" s="16"/>
      <c r="G864" s="19"/>
    </row>
    <row r="865" spans="1:7" ht="12.75" x14ac:dyDescent="0.2">
      <c r="A865" s="14"/>
      <c r="B865" s="15"/>
      <c r="C865" s="16"/>
      <c r="G865" s="19"/>
    </row>
    <row r="866" spans="1:7" ht="12.75" x14ac:dyDescent="0.2">
      <c r="A866" s="14"/>
      <c r="B866" s="15"/>
      <c r="C866" s="16"/>
      <c r="G866" s="19"/>
    </row>
    <row r="867" spans="1:7" ht="12.75" x14ac:dyDescent="0.2">
      <c r="A867" s="14"/>
      <c r="B867" s="15"/>
      <c r="C867" s="16"/>
      <c r="G867" s="19"/>
    </row>
    <row r="868" spans="1:7" ht="12.75" x14ac:dyDescent="0.2">
      <c r="A868" s="14"/>
      <c r="B868" s="15"/>
      <c r="C868" s="16"/>
      <c r="G868" s="19"/>
    </row>
    <row r="869" spans="1:7" ht="12.75" x14ac:dyDescent="0.2">
      <c r="A869" s="14"/>
      <c r="B869" s="15"/>
      <c r="C869" s="16"/>
      <c r="G869" s="19"/>
    </row>
    <row r="870" spans="1:7" ht="12.75" x14ac:dyDescent="0.2">
      <c r="A870" s="14"/>
      <c r="B870" s="15"/>
      <c r="C870" s="16"/>
      <c r="G870" s="19"/>
    </row>
    <row r="871" spans="1:7" ht="12.75" x14ac:dyDescent="0.2">
      <c r="A871" s="14"/>
      <c r="B871" s="15"/>
      <c r="C871" s="16"/>
      <c r="G871" s="19"/>
    </row>
    <row r="872" spans="1:7" ht="12.75" x14ac:dyDescent="0.2">
      <c r="A872" s="14"/>
      <c r="B872" s="15"/>
      <c r="C872" s="16"/>
      <c r="G872" s="19"/>
    </row>
    <row r="873" spans="1:7" ht="12.75" x14ac:dyDescent="0.2">
      <c r="A873" s="14"/>
      <c r="B873" s="15"/>
      <c r="C873" s="16"/>
      <c r="G873" s="19"/>
    </row>
    <row r="874" spans="1:7" ht="12.75" x14ac:dyDescent="0.2">
      <c r="A874" s="14"/>
      <c r="B874" s="15"/>
      <c r="C874" s="16"/>
      <c r="G874" s="19"/>
    </row>
    <row r="875" spans="1:7" ht="12.75" x14ac:dyDescent="0.2">
      <c r="A875" s="14"/>
      <c r="B875" s="15"/>
      <c r="C875" s="16"/>
      <c r="G875" s="19"/>
    </row>
    <row r="876" spans="1:7" ht="12.75" x14ac:dyDescent="0.2">
      <c r="A876" s="14"/>
      <c r="B876" s="15"/>
      <c r="C876" s="16"/>
      <c r="G876" s="19"/>
    </row>
    <row r="877" spans="1:7" ht="12.75" x14ac:dyDescent="0.2">
      <c r="A877" s="14"/>
      <c r="B877" s="15"/>
      <c r="C877" s="16"/>
      <c r="G877" s="19"/>
    </row>
    <row r="878" spans="1:7" ht="12.75" x14ac:dyDescent="0.2">
      <c r="A878" s="14"/>
      <c r="B878" s="15"/>
      <c r="C878" s="16"/>
      <c r="G878" s="19"/>
    </row>
    <row r="879" spans="1:7" ht="12.75" x14ac:dyDescent="0.2">
      <c r="A879" s="14"/>
      <c r="B879" s="15"/>
      <c r="C879" s="16"/>
      <c r="G879" s="19"/>
    </row>
    <row r="880" spans="1:7" ht="12.75" x14ac:dyDescent="0.2">
      <c r="A880" s="14"/>
      <c r="B880" s="15"/>
      <c r="C880" s="16"/>
      <c r="G880" s="19"/>
    </row>
    <row r="881" spans="1:7" ht="12.75" x14ac:dyDescent="0.2">
      <c r="A881" s="14"/>
      <c r="B881" s="15"/>
      <c r="C881" s="16"/>
      <c r="G881" s="19"/>
    </row>
    <row r="882" spans="1:7" ht="12.75" x14ac:dyDescent="0.2">
      <c r="A882" s="14"/>
      <c r="B882" s="15"/>
      <c r="C882" s="16"/>
      <c r="G882" s="19"/>
    </row>
    <row r="883" spans="1:7" ht="12.75" x14ac:dyDescent="0.2">
      <c r="A883" s="14"/>
      <c r="B883" s="15"/>
      <c r="C883" s="16"/>
      <c r="G883" s="19"/>
    </row>
    <row r="884" spans="1:7" ht="12.75" x14ac:dyDescent="0.2">
      <c r="A884" s="14"/>
      <c r="B884" s="15"/>
      <c r="C884" s="16"/>
      <c r="G884" s="19"/>
    </row>
    <row r="885" spans="1:7" ht="12.75" x14ac:dyDescent="0.2">
      <c r="A885" s="14"/>
      <c r="B885" s="15"/>
      <c r="C885" s="16"/>
      <c r="G885" s="19"/>
    </row>
    <row r="886" spans="1:7" ht="12.75" x14ac:dyDescent="0.2">
      <c r="A886" s="14"/>
      <c r="B886" s="15"/>
      <c r="C886" s="16"/>
      <c r="G886" s="19"/>
    </row>
    <row r="887" spans="1:7" ht="12.75" x14ac:dyDescent="0.2">
      <c r="A887" s="14"/>
      <c r="B887" s="15"/>
      <c r="C887" s="16"/>
      <c r="G887" s="19"/>
    </row>
    <row r="888" spans="1:7" ht="12.75" x14ac:dyDescent="0.2">
      <c r="A888" s="14"/>
      <c r="B888" s="15"/>
      <c r="C888" s="16"/>
      <c r="G888" s="19"/>
    </row>
    <row r="889" spans="1:7" ht="12.75" x14ac:dyDescent="0.2">
      <c r="A889" s="14"/>
      <c r="B889" s="15"/>
      <c r="C889" s="16"/>
      <c r="G889" s="19"/>
    </row>
    <row r="890" spans="1:7" ht="12.75" x14ac:dyDescent="0.2">
      <c r="A890" s="14"/>
      <c r="B890" s="15"/>
      <c r="C890" s="16"/>
      <c r="G890" s="19"/>
    </row>
    <row r="891" spans="1:7" ht="12.75" x14ac:dyDescent="0.2">
      <c r="A891" s="14"/>
      <c r="B891" s="15"/>
      <c r="C891" s="16"/>
      <c r="G891" s="19"/>
    </row>
    <row r="892" spans="1:7" ht="12.75" x14ac:dyDescent="0.2">
      <c r="A892" s="14"/>
      <c r="B892" s="15"/>
      <c r="C892" s="16"/>
      <c r="G892" s="19"/>
    </row>
    <row r="893" spans="1:7" ht="12.75" x14ac:dyDescent="0.2">
      <c r="A893" s="14"/>
      <c r="B893" s="15"/>
      <c r="C893" s="16"/>
      <c r="G893" s="19"/>
    </row>
    <row r="894" spans="1:7" ht="12.75" x14ac:dyDescent="0.2">
      <c r="A894" s="14"/>
      <c r="B894" s="15"/>
      <c r="C894" s="16"/>
      <c r="G894" s="19"/>
    </row>
    <row r="895" spans="1:7" ht="12.75" x14ac:dyDescent="0.2">
      <c r="A895" s="14"/>
      <c r="B895" s="15"/>
      <c r="C895" s="16"/>
      <c r="G895" s="19"/>
    </row>
    <row r="896" spans="1:7" ht="12.75" x14ac:dyDescent="0.2">
      <c r="A896" s="14"/>
      <c r="B896" s="15"/>
      <c r="C896" s="16"/>
      <c r="G896" s="19"/>
    </row>
    <row r="897" spans="1:7" ht="12.75" x14ac:dyDescent="0.2">
      <c r="A897" s="14"/>
      <c r="B897" s="15"/>
      <c r="C897" s="16"/>
      <c r="G897" s="19"/>
    </row>
    <row r="898" spans="1:7" ht="12.75" x14ac:dyDescent="0.2">
      <c r="A898" s="14"/>
      <c r="B898" s="15"/>
      <c r="C898" s="16"/>
      <c r="G898" s="19"/>
    </row>
    <row r="899" spans="1:7" ht="12.75" x14ac:dyDescent="0.2">
      <c r="A899" s="14"/>
      <c r="B899" s="15"/>
      <c r="C899" s="16"/>
      <c r="G899" s="19"/>
    </row>
    <row r="900" spans="1:7" ht="12.75" x14ac:dyDescent="0.2">
      <c r="A900" s="14"/>
      <c r="B900" s="15"/>
      <c r="C900" s="16"/>
      <c r="G900" s="19"/>
    </row>
    <row r="901" spans="1:7" ht="12.75" x14ac:dyDescent="0.2">
      <c r="A901" s="14"/>
      <c r="B901" s="15"/>
      <c r="C901" s="16"/>
      <c r="G901" s="19"/>
    </row>
    <row r="902" spans="1:7" ht="12.75" x14ac:dyDescent="0.2">
      <c r="A902" s="14"/>
      <c r="B902" s="15"/>
      <c r="C902" s="16"/>
      <c r="G902" s="19"/>
    </row>
    <row r="903" spans="1:7" ht="12.75" x14ac:dyDescent="0.2">
      <c r="A903" s="14"/>
      <c r="B903" s="15"/>
      <c r="C903" s="16"/>
      <c r="G903" s="19"/>
    </row>
    <row r="904" spans="1:7" ht="12.75" x14ac:dyDescent="0.2">
      <c r="A904" s="14"/>
      <c r="B904" s="15"/>
      <c r="C904" s="16"/>
      <c r="G904" s="19"/>
    </row>
    <row r="905" spans="1:7" ht="12.75" x14ac:dyDescent="0.2">
      <c r="A905" s="14"/>
      <c r="B905" s="15"/>
      <c r="C905" s="16"/>
      <c r="G905" s="19"/>
    </row>
    <row r="906" spans="1:7" ht="12.75" x14ac:dyDescent="0.2">
      <c r="A906" s="14"/>
      <c r="B906" s="15"/>
      <c r="C906" s="16"/>
      <c r="G906" s="19"/>
    </row>
    <row r="907" spans="1:7" ht="12.75" x14ac:dyDescent="0.2">
      <c r="A907" s="14"/>
      <c r="B907" s="15"/>
      <c r="C907" s="16"/>
      <c r="G907" s="19"/>
    </row>
    <row r="908" spans="1:7" ht="12.75" x14ac:dyDescent="0.2">
      <c r="A908" s="14"/>
      <c r="B908" s="15"/>
      <c r="C908" s="16"/>
      <c r="G908" s="19"/>
    </row>
    <row r="909" spans="1:7" ht="12.75" x14ac:dyDescent="0.2">
      <c r="A909" s="14"/>
      <c r="B909" s="15"/>
      <c r="C909" s="16"/>
      <c r="G909" s="19"/>
    </row>
    <row r="910" spans="1:7" ht="12.75" x14ac:dyDescent="0.2">
      <c r="A910" s="14"/>
      <c r="B910" s="15"/>
      <c r="C910" s="16"/>
      <c r="G910" s="19"/>
    </row>
    <row r="911" spans="1:7" ht="12.75" x14ac:dyDescent="0.2">
      <c r="A911" s="14"/>
      <c r="B911" s="15"/>
      <c r="C911" s="16"/>
      <c r="G911" s="19"/>
    </row>
    <row r="912" spans="1:7" ht="12.75" x14ac:dyDescent="0.2">
      <c r="A912" s="14"/>
      <c r="B912" s="15"/>
      <c r="C912" s="16"/>
      <c r="G912" s="19"/>
    </row>
    <row r="913" spans="1:7" ht="12.75" x14ac:dyDescent="0.2">
      <c r="A913" s="14"/>
      <c r="B913" s="15"/>
      <c r="C913" s="16"/>
      <c r="G913" s="19"/>
    </row>
    <row r="914" spans="1:7" ht="12.75" x14ac:dyDescent="0.2">
      <c r="A914" s="14"/>
      <c r="B914" s="15"/>
      <c r="C914" s="16"/>
      <c r="G914" s="19"/>
    </row>
    <row r="915" spans="1:7" ht="12.75" x14ac:dyDescent="0.2">
      <c r="A915" s="14"/>
      <c r="B915" s="15"/>
      <c r="C915" s="16"/>
      <c r="G915" s="19"/>
    </row>
    <row r="916" spans="1:7" ht="12.75" x14ac:dyDescent="0.2">
      <c r="A916" s="14"/>
      <c r="B916" s="15"/>
      <c r="C916" s="16"/>
      <c r="G916" s="19"/>
    </row>
    <row r="917" spans="1:7" ht="12.75" x14ac:dyDescent="0.2">
      <c r="A917" s="14"/>
      <c r="B917" s="15"/>
      <c r="C917" s="16"/>
      <c r="G917" s="19"/>
    </row>
    <row r="918" spans="1:7" ht="12.75" x14ac:dyDescent="0.2">
      <c r="A918" s="14"/>
      <c r="B918" s="15"/>
      <c r="C918" s="16"/>
      <c r="G918" s="19"/>
    </row>
    <row r="919" spans="1:7" ht="12.75" x14ac:dyDescent="0.2">
      <c r="A919" s="14"/>
      <c r="B919" s="15"/>
      <c r="C919" s="16"/>
      <c r="G919" s="19"/>
    </row>
    <row r="920" spans="1:7" ht="12.75" x14ac:dyDescent="0.2">
      <c r="A920" s="14"/>
      <c r="B920" s="15"/>
      <c r="C920" s="16"/>
      <c r="G920" s="19"/>
    </row>
    <row r="921" spans="1:7" ht="12.75" x14ac:dyDescent="0.2">
      <c r="A921" s="14"/>
      <c r="B921" s="15"/>
      <c r="C921" s="16"/>
      <c r="G921" s="19"/>
    </row>
    <row r="922" spans="1:7" ht="12.75" x14ac:dyDescent="0.2">
      <c r="A922" s="14"/>
      <c r="B922" s="15"/>
      <c r="C922" s="16"/>
      <c r="G922" s="19"/>
    </row>
    <row r="923" spans="1:7" ht="12.75" x14ac:dyDescent="0.2">
      <c r="A923" s="14"/>
      <c r="B923" s="15"/>
      <c r="C923" s="16"/>
      <c r="G923" s="19"/>
    </row>
    <row r="924" spans="1:7" ht="12.75" x14ac:dyDescent="0.2">
      <c r="A924" s="14"/>
      <c r="B924" s="15"/>
      <c r="C924" s="16"/>
      <c r="G924" s="19"/>
    </row>
    <row r="925" spans="1:7" ht="12.75" x14ac:dyDescent="0.2">
      <c r="A925" s="14"/>
      <c r="B925" s="15"/>
      <c r="C925" s="16"/>
      <c r="G925" s="19"/>
    </row>
    <row r="926" spans="1:7" ht="12.75" x14ac:dyDescent="0.2">
      <c r="A926" s="14"/>
      <c r="B926" s="15"/>
      <c r="C926" s="16"/>
      <c r="G926" s="19"/>
    </row>
    <row r="927" spans="1:7" ht="12.75" x14ac:dyDescent="0.2">
      <c r="A927" s="14"/>
      <c r="B927" s="15"/>
      <c r="C927" s="16"/>
      <c r="G927" s="19"/>
    </row>
    <row r="928" spans="1:7" ht="12.75" x14ac:dyDescent="0.2">
      <c r="A928" s="14"/>
      <c r="B928" s="15"/>
      <c r="C928" s="16"/>
      <c r="G928" s="19"/>
    </row>
    <row r="929" spans="1:7" ht="12.75" x14ac:dyDescent="0.2">
      <c r="A929" s="14"/>
      <c r="B929" s="15"/>
      <c r="C929" s="16"/>
      <c r="G929" s="19"/>
    </row>
    <row r="930" spans="1:7" ht="12.75" x14ac:dyDescent="0.2">
      <c r="A930" s="14"/>
      <c r="B930" s="15"/>
      <c r="C930" s="16"/>
      <c r="G930" s="19"/>
    </row>
    <row r="931" spans="1:7" ht="12.75" x14ac:dyDescent="0.2">
      <c r="A931" s="14"/>
      <c r="B931" s="15"/>
      <c r="C931" s="16"/>
      <c r="G931" s="19"/>
    </row>
    <row r="932" spans="1:7" ht="12.75" x14ac:dyDescent="0.2">
      <c r="A932" s="14"/>
      <c r="B932" s="15"/>
      <c r="C932" s="16"/>
      <c r="G932" s="19"/>
    </row>
    <row r="933" spans="1:7" ht="12.75" x14ac:dyDescent="0.2">
      <c r="A933" s="14"/>
      <c r="B933" s="15"/>
      <c r="C933" s="16"/>
      <c r="G933" s="19"/>
    </row>
    <row r="934" spans="1:7" ht="12.75" x14ac:dyDescent="0.2">
      <c r="A934" s="14"/>
      <c r="B934" s="15"/>
      <c r="C934" s="16"/>
      <c r="G934" s="19"/>
    </row>
    <row r="935" spans="1:7" ht="12.75" x14ac:dyDescent="0.2">
      <c r="A935" s="14"/>
      <c r="B935" s="15"/>
      <c r="C935" s="16"/>
      <c r="G935" s="19"/>
    </row>
    <row r="936" spans="1:7" ht="12.75" x14ac:dyDescent="0.2">
      <c r="A936" s="14"/>
      <c r="B936" s="15"/>
      <c r="C936" s="16"/>
      <c r="G936" s="19"/>
    </row>
    <row r="937" spans="1:7" ht="12.75" x14ac:dyDescent="0.2">
      <c r="A937" s="14"/>
      <c r="B937" s="15"/>
      <c r="C937" s="16"/>
      <c r="G937" s="19"/>
    </row>
    <row r="938" spans="1:7" ht="12.75" x14ac:dyDescent="0.2">
      <c r="A938" s="14"/>
      <c r="B938" s="15"/>
      <c r="C938" s="16"/>
      <c r="G938" s="19"/>
    </row>
    <row r="939" spans="1:7" ht="12.75" x14ac:dyDescent="0.2">
      <c r="A939" s="14"/>
      <c r="B939" s="15"/>
      <c r="C939" s="16"/>
      <c r="G939" s="19"/>
    </row>
    <row r="940" spans="1:7" ht="12.75" x14ac:dyDescent="0.2">
      <c r="A940" s="14"/>
      <c r="B940" s="15"/>
      <c r="C940" s="16"/>
      <c r="G940" s="19"/>
    </row>
    <row r="941" spans="1:7" ht="12.75" x14ac:dyDescent="0.2">
      <c r="A941" s="14"/>
      <c r="B941" s="15"/>
      <c r="C941" s="16"/>
      <c r="G941" s="19"/>
    </row>
    <row r="942" spans="1:7" ht="12.75" x14ac:dyDescent="0.2">
      <c r="A942" s="14"/>
      <c r="B942" s="15"/>
      <c r="C942" s="16"/>
      <c r="G942" s="19"/>
    </row>
    <row r="943" spans="1:7" ht="12.75" x14ac:dyDescent="0.2">
      <c r="A943" s="14"/>
      <c r="B943" s="15"/>
      <c r="C943" s="16"/>
      <c r="G943" s="19"/>
    </row>
    <row r="944" spans="1:7" ht="12.75" x14ac:dyDescent="0.2">
      <c r="A944" s="14"/>
      <c r="B944" s="15"/>
      <c r="C944" s="16"/>
      <c r="G944" s="19"/>
    </row>
    <row r="945" spans="1:7" ht="12.75" x14ac:dyDescent="0.2">
      <c r="A945" s="14"/>
      <c r="B945" s="15"/>
      <c r="C945" s="16"/>
      <c r="G945" s="19"/>
    </row>
    <row r="946" spans="1:7" ht="12.75" x14ac:dyDescent="0.2">
      <c r="A946" s="14"/>
      <c r="B946" s="15"/>
      <c r="C946" s="16"/>
      <c r="G946" s="19"/>
    </row>
    <row r="947" spans="1:7" ht="12.75" x14ac:dyDescent="0.2">
      <c r="A947" s="14"/>
      <c r="B947" s="15"/>
      <c r="C947" s="16"/>
      <c r="G947" s="19"/>
    </row>
    <row r="948" spans="1:7" ht="12.75" x14ac:dyDescent="0.2">
      <c r="A948" s="14"/>
      <c r="B948" s="15"/>
      <c r="C948" s="16"/>
      <c r="G948" s="19"/>
    </row>
    <row r="949" spans="1:7" ht="12.75" x14ac:dyDescent="0.2">
      <c r="A949" s="14"/>
      <c r="B949" s="15"/>
      <c r="C949" s="16"/>
      <c r="G949" s="19"/>
    </row>
    <row r="950" spans="1:7" ht="12.75" x14ac:dyDescent="0.2">
      <c r="A950" s="14"/>
      <c r="B950" s="15"/>
      <c r="C950" s="16"/>
      <c r="G950" s="19"/>
    </row>
    <row r="951" spans="1:7" ht="12.75" x14ac:dyDescent="0.2">
      <c r="A951" s="14"/>
      <c r="B951" s="15"/>
      <c r="C951" s="16"/>
      <c r="G951" s="19"/>
    </row>
    <row r="952" spans="1:7" ht="12.75" x14ac:dyDescent="0.2">
      <c r="A952" s="14"/>
      <c r="B952" s="15"/>
      <c r="C952" s="16"/>
      <c r="G952" s="19"/>
    </row>
    <row r="953" spans="1:7" ht="12.75" x14ac:dyDescent="0.2">
      <c r="A953" s="14"/>
      <c r="B953" s="15"/>
      <c r="C953" s="16"/>
      <c r="G953" s="19"/>
    </row>
    <row r="954" spans="1:7" ht="12.75" x14ac:dyDescent="0.2">
      <c r="A954" s="14"/>
      <c r="B954" s="15"/>
      <c r="C954" s="16"/>
      <c r="G954" s="19"/>
    </row>
    <row r="955" spans="1:7" ht="12.75" x14ac:dyDescent="0.2">
      <c r="A955" s="14"/>
      <c r="B955" s="15"/>
      <c r="C955" s="16"/>
      <c r="G955" s="19"/>
    </row>
    <row r="956" spans="1:7" ht="12.75" x14ac:dyDescent="0.2">
      <c r="A956" s="14"/>
      <c r="B956" s="15"/>
      <c r="C956" s="16"/>
      <c r="G956" s="19"/>
    </row>
    <row r="957" spans="1:7" ht="12.75" x14ac:dyDescent="0.2">
      <c r="A957" s="14"/>
      <c r="B957" s="15"/>
      <c r="C957" s="16"/>
      <c r="G957" s="19"/>
    </row>
    <row r="958" spans="1:7" ht="12.75" x14ac:dyDescent="0.2">
      <c r="A958" s="14"/>
      <c r="B958" s="15"/>
      <c r="C958" s="16"/>
      <c r="G958" s="19"/>
    </row>
    <row r="959" spans="1:7" ht="12.75" x14ac:dyDescent="0.2">
      <c r="A959" s="14"/>
      <c r="B959" s="15"/>
      <c r="C959" s="16"/>
      <c r="G959" s="19"/>
    </row>
    <row r="960" spans="1:7" ht="12.75" x14ac:dyDescent="0.2">
      <c r="A960" s="14"/>
      <c r="B960" s="15"/>
      <c r="C960" s="16"/>
      <c r="G960" s="19"/>
    </row>
    <row r="961" spans="1:7" ht="12.75" x14ac:dyDescent="0.2">
      <c r="A961" s="14"/>
      <c r="B961" s="15"/>
      <c r="C961" s="16"/>
      <c r="G961" s="19"/>
    </row>
    <row r="962" spans="1:7" ht="12.75" x14ac:dyDescent="0.2">
      <c r="A962" s="14"/>
      <c r="B962" s="15"/>
      <c r="C962" s="16"/>
      <c r="G962" s="19"/>
    </row>
    <row r="963" spans="1:7" ht="12.75" x14ac:dyDescent="0.2">
      <c r="A963" s="14"/>
      <c r="B963" s="15"/>
      <c r="C963" s="16"/>
      <c r="G963" s="19"/>
    </row>
    <row r="964" spans="1:7" ht="12.75" x14ac:dyDescent="0.2">
      <c r="A964" s="14"/>
      <c r="B964" s="15"/>
      <c r="C964" s="16"/>
      <c r="G964" s="19"/>
    </row>
    <row r="965" spans="1:7" ht="12.75" x14ac:dyDescent="0.2">
      <c r="A965" s="14"/>
      <c r="B965" s="15"/>
      <c r="C965" s="16"/>
      <c r="G965" s="19"/>
    </row>
    <row r="966" spans="1:7" ht="12.75" x14ac:dyDescent="0.2">
      <c r="A966" s="14"/>
      <c r="B966" s="15"/>
      <c r="C966" s="16"/>
      <c r="G966" s="19"/>
    </row>
    <row r="967" spans="1:7" ht="12.75" x14ac:dyDescent="0.2">
      <c r="A967" s="14"/>
      <c r="B967" s="15"/>
      <c r="C967" s="16"/>
      <c r="G967" s="19"/>
    </row>
    <row r="968" spans="1:7" ht="12.75" x14ac:dyDescent="0.2">
      <c r="A968" s="14"/>
      <c r="B968" s="15"/>
      <c r="C968" s="16"/>
      <c r="G968" s="19"/>
    </row>
    <row r="969" spans="1:7" ht="12.75" x14ac:dyDescent="0.2">
      <c r="A969" s="14"/>
      <c r="B969" s="15"/>
      <c r="C969" s="16"/>
      <c r="G969" s="19"/>
    </row>
    <row r="970" spans="1:7" ht="12.75" x14ac:dyDescent="0.2">
      <c r="A970" s="14"/>
      <c r="B970" s="15"/>
      <c r="C970" s="16"/>
      <c r="G970" s="19"/>
    </row>
    <row r="971" spans="1:7" ht="12.75" x14ac:dyDescent="0.2">
      <c r="A971" s="14"/>
      <c r="B971" s="15"/>
      <c r="C971" s="16"/>
      <c r="G971" s="19"/>
    </row>
    <row r="972" spans="1:7" ht="12.75" x14ac:dyDescent="0.2">
      <c r="A972" s="14"/>
      <c r="B972" s="15"/>
      <c r="C972" s="16"/>
      <c r="G972" s="19"/>
    </row>
    <row r="973" spans="1:7" ht="12.75" x14ac:dyDescent="0.2">
      <c r="A973" s="14"/>
      <c r="B973" s="15"/>
      <c r="C973" s="16"/>
      <c r="G973" s="19"/>
    </row>
    <row r="974" spans="1:7" ht="12.75" x14ac:dyDescent="0.2">
      <c r="A974" s="14"/>
      <c r="B974" s="15"/>
      <c r="C974" s="16"/>
      <c r="G974" s="19"/>
    </row>
    <row r="975" spans="1:7" ht="12.75" x14ac:dyDescent="0.2">
      <c r="A975" s="14"/>
      <c r="B975" s="15"/>
      <c r="C975" s="16"/>
      <c r="G975" s="19"/>
    </row>
    <row r="976" spans="1:7" ht="12.75" x14ac:dyDescent="0.2">
      <c r="A976" s="14"/>
      <c r="B976" s="15"/>
      <c r="C976" s="16"/>
      <c r="G976" s="19"/>
    </row>
    <row r="977" spans="1:7" ht="12.75" x14ac:dyDescent="0.2">
      <c r="A977" s="14"/>
      <c r="B977" s="15"/>
      <c r="C977" s="16"/>
      <c r="G977" s="19"/>
    </row>
    <row r="978" spans="1:7" ht="12.75" x14ac:dyDescent="0.2">
      <c r="A978" s="14"/>
      <c r="B978" s="15"/>
      <c r="C978" s="16"/>
      <c r="G978" s="19"/>
    </row>
    <row r="979" spans="1:7" ht="12.75" x14ac:dyDescent="0.2">
      <c r="A979" s="14"/>
      <c r="B979" s="15"/>
      <c r="C979" s="16"/>
      <c r="G979" s="19"/>
    </row>
    <row r="980" spans="1:7" ht="12.75" x14ac:dyDescent="0.2">
      <c r="A980" s="14"/>
      <c r="B980" s="15"/>
      <c r="C980" s="16"/>
      <c r="G980" s="19"/>
    </row>
    <row r="981" spans="1:7" ht="12.75" x14ac:dyDescent="0.2">
      <c r="A981" s="14"/>
      <c r="B981" s="15"/>
      <c r="C981" s="16"/>
      <c r="G981" s="19"/>
    </row>
    <row r="982" spans="1:7" ht="12.75" x14ac:dyDescent="0.2">
      <c r="A982" s="14"/>
      <c r="B982" s="15"/>
      <c r="C982" s="16"/>
      <c r="G982" s="19"/>
    </row>
    <row r="983" spans="1:7" ht="12.75" x14ac:dyDescent="0.2">
      <c r="A983" s="14"/>
      <c r="B983" s="15"/>
      <c r="C983" s="16"/>
      <c r="G983" s="19"/>
    </row>
    <row r="984" spans="1:7" ht="12.75" x14ac:dyDescent="0.2">
      <c r="A984" s="14"/>
      <c r="B984" s="15"/>
      <c r="C984" s="16"/>
      <c r="G984" s="19"/>
    </row>
    <row r="985" spans="1:7" ht="12.75" x14ac:dyDescent="0.2">
      <c r="A985" s="14"/>
      <c r="B985" s="15"/>
      <c r="C985" s="16"/>
      <c r="G985" s="19"/>
    </row>
    <row r="986" spans="1:7" ht="12.75" x14ac:dyDescent="0.2">
      <c r="A986" s="14"/>
      <c r="B986" s="15"/>
      <c r="C986" s="16"/>
      <c r="G986" s="19"/>
    </row>
    <row r="987" spans="1:7" ht="12.75" x14ac:dyDescent="0.2">
      <c r="A987" s="14"/>
      <c r="B987" s="15"/>
      <c r="C987" s="16"/>
      <c r="G987" s="19"/>
    </row>
    <row r="988" spans="1:7" ht="12.75" x14ac:dyDescent="0.2">
      <c r="A988" s="14"/>
      <c r="B988" s="15"/>
      <c r="C988" s="16"/>
      <c r="G988" s="19"/>
    </row>
    <row r="989" spans="1:7" ht="12.75" x14ac:dyDescent="0.2">
      <c r="A989" s="14"/>
      <c r="B989" s="15"/>
      <c r="C989" s="16"/>
      <c r="G989" s="19"/>
    </row>
    <row r="990" spans="1:7" ht="12.75" x14ac:dyDescent="0.2">
      <c r="A990" s="14"/>
      <c r="B990" s="15"/>
      <c r="C990" s="16"/>
      <c r="G990" s="19"/>
    </row>
    <row r="991" spans="1:7" ht="12.75" x14ac:dyDescent="0.2">
      <c r="A991" s="14"/>
      <c r="B991" s="15"/>
      <c r="C991" s="16"/>
      <c r="G991" s="19"/>
    </row>
    <row r="992" spans="1:7" ht="12.75" x14ac:dyDescent="0.2">
      <c r="A992" s="14"/>
      <c r="B992" s="15"/>
      <c r="C992" s="16"/>
      <c r="G992" s="19"/>
    </row>
  </sheetData>
  <sheetProtection algorithmName="SHA-512" hashValue="ipbs1bnOn9fziz/xXeE9P1z16j87wfRgA/dHZboxA/eJ2e4ZpQjl7r72yDBu06N5vUhdklI01cEzkBHqYUlWZg==" saltValue="GNQi6VZFmrD8h9EJy5DE5g==" spinCount="100000" sheet="1" objects="1" scenarios="1"/>
  <mergeCells count="3">
    <mergeCell ref="D15:E15"/>
    <mergeCell ref="A12:C12"/>
    <mergeCell ref="B9:I9"/>
  </mergeCells>
  <dataValidations disablePrompts="1" count="1">
    <dataValidation type="list" allowBlank="1" showErrorMessage="1" error="Must enter a value of 1, 2 or 3" sqref="G17:G68" xr:uid="{00000000-0002-0000-0000-000000000000}">
      <formula1>$J$12:$J$16</formula1>
    </dataValidation>
  </dataValidations>
  <pageMargins left="0.7" right="0.7" top="0.75" bottom="0.75" header="0.3" footer="0.3"/>
  <pageSetup orientation="portrait"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Format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Daran Wastchak</dc:creator>
  <cp:lastModifiedBy>Laurel Elam</cp:lastModifiedBy>
  <dcterms:created xsi:type="dcterms:W3CDTF">2016-08-29T19:34:55Z</dcterms:created>
  <dcterms:modified xsi:type="dcterms:W3CDTF">2018-11-02T17:34:52Z</dcterms:modified>
</cp:coreProperties>
</file>